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18195" windowHeight="11760"/>
  </bookViews>
  <sheets>
    <sheet name="БР ГРБС по ПБС_3" sheetId="2" r:id="rId1"/>
  </sheets>
  <calcPr calcId="125725"/>
</workbook>
</file>

<file path=xl/calcChain.xml><?xml version="1.0" encoding="utf-8"?>
<calcChain xmlns="http://schemas.openxmlformats.org/spreadsheetml/2006/main">
  <c r="Y15" i="2"/>
  <c r="Y42"/>
  <c r="Y51"/>
  <c r="Z42"/>
  <c r="X42"/>
  <c r="V42"/>
  <c r="Z41"/>
  <c r="X41"/>
  <c r="V41"/>
  <c r="X76"/>
  <c r="V76"/>
  <c r="T51"/>
  <c r="W51"/>
  <c r="Y57"/>
  <c r="W57"/>
  <c r="T57"/>
  <c r="Y47"/>
  <c r="W47"/>
  <c r="T47"/>
  <c r="Y45"/>
  <c r="W45"/>
  <c r="T45"/>
  <c r="Z64"/>
  <c r="Y64"/>
  <c r="X64"/>
  <c r="W64"/>
  <c r="V64"/>
  <c r="T64"/>
  <c r="T42" s="1"/>
  <c r="T41" s="1"/>
  <c r="T15" s="1"/>
  <c r="T36" l="1"/>
  <c r="T35" s="1"/>
  <c r="Y43" l="1"/>
  <c r="W42"/>
  <c r="W41" s="1"/>
  <c r="W15" s="1"/>
  <c r="T43"/>
  <c r="Z76"/>
  <c r="Y17"/>
  <c r="Y16" s="1"/>
  <c r="T22"/>
  <c r="Y18"/>
  <c r="W18"/>
  <c r="T18"/>
  <c r="Y20"/>
  <c r="W20"/>
  <c r="T20"/>
  <c r="Y22"/>
  <c r="W22"/>
  <c r="Y26"/>
  <c r="W26"/>
  <c r="T26"/>
  <c r="Y28"/>
  <c r="W28"/>
  <c r="T28"/>
  <c r="Y32"/>
  <c r="Y31" s="1"/>
  <c r="W32"/>
  <c r="W31" s="1"/>
  <c r="T32"/>
  <c r="T31" s="1"/>
  <c r="Y36"/>
  <c r="Y35" s="1"/>
  <c r="W36"/>
  <c r="W35" s="1"/>
  <c r="Y39"/>
  <c r="Y38" s="1"/>
  <c r="W39"/>
  <c r="W38" s="1"/>
  <c r="T39"/>
  <c r="T38" s="1"/>
  <c r="W43"/>
  <c r="Y59"/>
  <c r="W59"/>
  <c r="T59"/>
  <c r="Y61"/>
  <c r="W61"/>
  <c r="T61"/>
  <c r="Z15"/>
  <c r="X15"/>
  <c r="V15"/>
  <c r="Y70"/>
  <c r="Y69" s="1"/>
  <c r="Y67" s="1"/>
  <c r="W70"/>
  <c r="W69" s="1"/>
  <c r="W67" s="1"/>
  <c r="T70"/>
  <c r="T69" s="1"/>
  <c r="T67" s="1"/>
  <c r="W74"/>
  <c r="W73" s="1"/>
  <c r="W72" s="1"/>
  <c r="T74"/>
  <c r="T73" s="1"/>
  <c r="T72" s="1"/>
  <c r="Y74"/>
  <c r="Y73" s="1"/>
  <c r="Y72" s="1"/>
  <c r="T30" l="1"/>
  <c r="T25"/>
  <c r="T24" s="1"/>
  <c r="Y25"/>
  <c r="Y24" s="1"/>
  <c r="W25"/>
  <c r="W24" s="1"/>
  <c r="T17"/>
  <c r="T16" s="1"/>
  <c r="Y30"/>
  <c r="W17"/>
  <c r="W16" s="1"/>
  <c r="W30"/>
  <c r="Y41"/>
  <c r="T76" l="1"/>
  <c r="W76"/>
</calcChain>
</file>

<file path=xl/sharedStrings.xml><?xml version="1.0" encoding="utf-8"?>
<sst xmlns="http://schemas.openxmlformats.org/spreadsheetml/2006/main" count="381" uniqueCount="97">
  <si>
    <t/>
  </si>
  <si>
    <t>20010</t>
  </si>
  <si>
    <t>01</t>
  </si>
  <si>
    <t>2</t>
  </si>
  <si>
    <t>65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</si>
  <si>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</si>
  <si>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</si>
  <si>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</si>
  <si>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7</t>
  </si>
  <si>
    <t>15</t>
  </si>
  <si>
    <t>Оценка недвижимости, признание прав и регулирование отношений по муниципальной собственности</t>
  </si>
  <si>
    <t>00000</t>
  </si>
  <si>
    <t>Формирование и развитие муниципальной собственности</t>
  </si>
  <si>
    <t>00</t>
  </si>
  <si>
    <t>Подпрограмма "Управление муниципальной собственностью"</t>
  </si>
  <si>
    <t>540</t>
  </si>
  <si>
    <t>29980</t>
  </si>
  <si>
    <t>04</t>
  </si>
  <si>
    <t>6</t>
  </si>
  <si>
    <t>Иные межбюджетные трансферты</t>
  </si>
  <si>
    <t>Предоставление межбюджетных трансфертов бюджету Омского муниципального района 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</si>
  <si>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Осуществление части полномочий по решению вопросов местного значения в соответствии с заключёнными соглашениями</t>
  </si>
  <si>
    <t>Подпрограмма «Организация мероприятий по осуществлению части переданных  полномочий»</t>
  </si>
  <si>
    <t>120</t>
  </si>
  <si>
    <t>51182</t>
  </si>
  <si>
    <t>5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</si>
  <si>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</si>
  <si>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</si>
  <si>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</si>
  <si>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870</t>
  </si>
  <si>
    <t>29970</t>
  </si>
  <si>
    <t>Резервные средства</t>
  </si>
  <si>
    <t>Формирование и использование средств резервных фондов</t>
  </si>
  <si>
    <t>320</t>
  </si>
  <si>
    <t>20050</t>
  </si>
  <si>
    <t>Социальные выплаты гражданам, кроме публичных нормативных социальных выплат</t>
  </si>
  <si>
    <t>Осуществление мероприятий по предоставлению доплат к пенсиям муниципальных  служащих</t>
  </si>
  <si>
    <t>20040</t>
  </si>
  <si>
    <t>Мероприятия по предупреждению и ликвидации последствий чрезвычайных ситуаций и стихийных бедствий</t>
  </si>
  <si>
    <t>850</t>
  </si>
  <si>
    <t>20030</t>
  </si>
  <si>
    <t>Уплата налогов, сборов и иных платежей</t>
  </si>
  <si>
    <t>110</t>
  </si>
  <si>
    <t>Расходы на выплаты персоналу казенных учреждений</t>
  </si>
  <si>
    <t>Организация материально - технического обеспечения деятельности Администрации</t>
  </si>
  <si>
    <t>20020</t>
  </si>
  <si>
    <t>830</t>
  </si>
  <si>
    <t>Исполнение судебных актов</t>
  </si>
  <si>
    <t>Организация и обеспечение мероприятий по решению других (общих) вопросов муниципального значения</t>
  </si>
  <si>
    <t>Материально-техническое обеспечение народных дружин</t>
  </si>
  <si>
    <t>19980</t>
  </si>
  <si>
    <t>Повышение эффективности деятельности Администрации Новотроицкого сельского поселения Омского муниципального района Омской области</t>
  </si>
  <si>
    <t>Подпрограмма "Совершенствование муниципального управления в Новотроицком сельском поселении Омского муниципального района Омской области на 2014 - 2020 годы"</t>
  </si>
  <si>
    <t>03</t>
  </si>
  <si>
    <t>3</t>
  </si>
  <si>
    <t>Организация, проведение и участие в областных, районных и сельских спортивных мероприятиях, соревнованиях и праздниках</t>
  </si>
  <si>
    <t>10010</t>
  </si>
  <si>
    <t>Развитие физической культуры и спорта в поселении</t>
  </si>
  <si>
    <t>02</t>
  </si>
  <si>
    <t>Организационно - воспитательная работа с молодежью. Проведение мероприятий для детей и молодежи.</t>
  </si>
  <si>
    <t>Реализация молодежной политики на территории поселения</t>
  </si>
  <si>
    <t>Организация культурно - досугового обслуживания населения учреждением культуры</t>
  </si>
  <si>
    <t>Развитие творческого потенциала поселения</t>
  </si>
  <si>
    <t>Мероприятия по организации и содержанию мест захоронения</t>
  </si>
  <si>
    <t>Мероприятия по организации уличного освещения</t>
  </si>
  <si>
    <t>Благоустройство Новотроицкого сельского поселения</t>
  </si>
  <si>
    <t>Подпрограмма "Развитие жилищно - коммунального хозяйства Новотроицкого сельского поселения на 2014 - 2020 годы"</t>
  </si>
  <si>
    <t>1</t>
  </si>
  <si>
    <t>Мероприятия по повышению безопасности дорожного движения в границах поселения</t>
  </si>
  <si>
    <t>Уборка снега с дорог общего пользования в сельском поселении</t>
  </si>
  <si>
    <t>Ремонт автомобильных дорог общего пользования в сельском поселении</t>
  </si>
  <si>
    <t>Содержание автомобильных дорог общего пользования в сельском поселении</t>
  </si>
  <si>
    <t>0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</si>
  <si>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</si>
  <si>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</si>
  <si>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</si>
  <si>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</si>
  <si>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</si>
  <si>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</si>
  <si>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</si>
  <si>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</si>
  <si>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2021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</si>
  <si>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</si>
  <si>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</si>
  <si>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</si>
  <si>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Совета Новотроицкого сельского</t>
  </si>
  <si>
    <t xml:space="preserve">     </t>
  </si>
  <si>
    <t>Расходы на выплату</t>
  </si>
  <si>
    <t>2022 год</t>
  </si>
  <si>
    <t>Приложение  № 5 к решению</t>
  </si>
  <si>
    <t>2023 год</t>
  </si>
  <si>
    <t>РАСПРЕДЕЛЕНИЕ бюджетных ассигнований бюджета Новотроицкого сельского поселения по целевым статьям(муниципальным программам и непрограммным группам и подгруппам видов расходов классификации расходов бюджетовнаправлениям деятельности),на 2021 и на плановый период 2022 и 2023 годов</t>
  </si>
  <si>
    <t>Муниципальная программа Новотроицкого сельского поселения Омского муниципального района Омской области "Развитие социально - экономического потенциала Новотроицкого сельского поселения Омского муниципального района Омской области на 2014 - 2021 годы"</t>
  </si>
  <si>
    <t>Подпрограмма "Оказание качественных услуг в социально - культурной сфере, повышение их доступности для населения Новотроицкого сельского поселения Омского муниципального района Омской области на 2014 - 2021 годы"</t>
  </si>
  <si>
    <t>Подпрограмма "Поддержка дорожного хозяйства Новотроицкого сельского поселения Омского муниципального района Омской области на 2014 - 2021 годы"</t>
  </si>
  <si>
    <t>иные закупки товаров, работ и услуг для обеспечения полномочий по первичному воинскому учету,на территориях, где отсутствуют военные комиссариаты</t>
  </si>
  <si>
    <t xml:space="preserve">поселения 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</si>
</sst>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000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8" xfId="1" applyNumberFormat="1" applyFont="1" applyFill="1" applyBorder="1" applyAlignment="1" applyProtection="1">
      <protection hidden="1"/>
    </xf>
    <xf numFmtId="0" fontId="2" fillId="0" borderId="31" xfId="1" applyNumberFormat="1" applyFont="1" applyFill="1" applyBorder="1" applyAlignment="1" applyProtection="1">
      <protection hidden="1"/>
    </xf>
    <xf numFmtId="0" fontId="2" fillId="0" borderId="28" xfId="1" applyNumberFormat="1" applyFont="1" applyFill="1" applyBorder="1" applyProtection="1">
      <protection hidden="1"/>
    </xf>
    <xf numFmtId="0" fontId="2" fillId="0" borderId="31" xfId="1" applyNumberFormat="1" applyFont="1" applyFill="1" applyBorder="1" applyProtection="1">
      <protection hidden="1"/>
    </xf>
    <xf numFmtId="0" fontId="2" fillId="0" borderId="32" xfId="1" applyNumberFormat="1" applyFont="1" applyFill="1" applyBorder="1" applyAlignment="1" applyProtection="1">
      <alignment horizontal="centerContinuous"/>
      <protection hidden="1"/>
    </xf>
    <xf numFmtId="0" fontId="2" fillId="0" borderId="3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0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center" vertical="center" wrapText="1"/>
      <protection hidden="1"/>
    </xf>
    <xf numFmtId="1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19" xfId="1" applyNumberFormat="1" applyFont="1" applyFill="1" applyBorder="1" applyAlignment="1" applyProtection="1">
      <alignment horizontal="right" vertical="center"/>
      <protection hidden="1"/>
    </xf>
    <xf numFmtId="170" fontId="2" fillId="0" borderId="19" xfId="1" applyNumberFormat="1" applyFont="1" applyFill="1" applyBorder="1" applyAlignment="1" applyProtection="1">
      <alignment horizontal="center" vertical="center"/>
      <protection hidden="1"/>
    </xf>
    <xf numFmtId="169" fontId="2" fillId="0" borderId="19" xfId="1" applyNumberFormat="1" applyFont="1" applyFill="1" applyBorder="1" applyAlignment="1" applyProtection="1">
      <alignment horizontal="left" vertical="center"/>
      <protection hidden="1"/>
    </xf>
    <xf numFmtId="168" fontId="2" fillId="0" borderId="21" xfId="1" applyNumberFormat="1" applyFont="1" applyFill="1" applyBorder="1" applyAlignment="1" applyProtection="1">
      <alignment horizontal="left" vertical="center"/>
      <protection hidden="1"/>
    </xf>
    <xf numFmtId="167" fontId="2" fillId="0" borderId="22" xfId="1" applyNumberFormat="1" applyFont="1" applyFill="1" applyBorder="1" applyAlignment="1" applyProtection="1">
      <alignment horizontal="center" vertical="center"/>
      <protection hidden="1"/>
    </xf>
    <xf numFmtId="167" fontId="2" fillId="0" borderId="21" xfId="1" applyNumberFormat="1" applyFont="1" applyFill="1" applyBorder="1" applyAlignment="1" applyProtection="1">
      <alignment horizontal="center" vertical="center"/>
      <protection hidden="1"/>
    </xf>
    <xf numFmtId="167" fontId="2" fillId="0" borderId="19" xfId="1" applyNumberFormat="1" applyFont="1" applyFill="1" applyBorder="1" applyAlignment="1" applyProtection="1">
      <alignment horizontal="center" vertical="center"/>
      <protection hidden="1"/>
    </xf>
    <xf numFmtId="165" fontId="2" fillId="0" borderId="21" xfId="1" applyNumberFormat="1" applyFont="1" applyFill="1" applyBorder="1" applyAlignment="1" applyProtection="1">
      <alignment horizontal="center" vertical="center"/>
      <protection hidden="1"/>
    </xf>
    <xf numFmtId="165" fontId="2" fillId="0" borderId="19" xfId="1" applyNumberFormat="1" applyFont="1" applyFill="1" applyBorder="1" applyAlignment="1" applyProtection="1">
      <alignment horizontal="center" vertical="center"/>
      <protection hidden="1"/>
    </xf>
    <xf numFmtId="165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12" xfId="1" applyNumberFormat="1" applyFont="1" applyFill="1" applyBorder="1" applyAlignment="1" applyProtection="1">
      <alignment horizontal="right" vertical="center"/>
      <protection hidden="1"/>
    </xf>
    <xf numFmtId="170" fontId="2" fillId="0" borderId="12" xfId="1" applyNumberFormat="1" applyFont="1" applyFill="1" applyBorder="1" applyAlignment="1" applyProtection="1">
      <alignment horizontal="center" vertical="center"/>
      <protection hidden="1"/>
    </xf>
    <xf numFmtId="169" fontId="2" fillId="0" borderId="12" xfId="1" applyNumberFormat="1" applyFont="1" applyFill="1" applyBorder="1" applyAlignment="1" applyProtection="1">
      <alignment horizontal="left" vertical="center"/>
      <protection hidden="1"/>
    </xf>
    <xf numFmtId="168" fontId="2" fillId="0" borderId="14" xfId="1" applyNumberFormat="1" applyFont="1" applyFill="1" applyBorder="1" applyAlignment="1" applyProtection="1">
      <alignment horizontal="left" vertical="center"/>
      <protection hidden="1"/>
    </xf>
    <xf numFmtId="167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horizontal="center" vertical="center"/>
      <protection hidden="1"/>
    </xf>
    <xf numFmtId="167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4" xfId="1" applyNumberFormat="1" applyFont="1" applyFill="1" applyBorder="1" applyAlignment="1" applyProtection="1">
      <alignment horizontal="center" vertical="center"/>
      <protection hidden="1"/>
    </xf>
    <xf numFmtId="165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4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1" xfId="1" applyNumberFormat="1" applyFont="1" applyFill="1" applyBorder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0" applyFont="1" applyAlignment="1">
      <alignment horizontal="center" wrapText="1"/>
    </xf>
    <xf numFmtId="165" fontId="2" fillId="0" borderId="11" xfId="1" applyNumberFormat="1" applyFont="1" applyFill="1" applyBorder="1" applyAlignment="1" applyProtection="1">
      <alignment horizontal="right" vertical="center"/>
      <protection hidden="1"/>
    </xf>
    <xf numFmtId="0" fontId="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33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9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24" xfId="1" applyNumberFormat="1" applyFont="1" applyFill="1" applyBorder="1" applyAlignment="1" applyProtection="1">
      <alignment horizontal="left" vertical="top" wrapText="1"/>
      <protection hidden="1"/>
    </xf>
    <xf numFmtId="171" fontId="2" fillId="0" borderId="23" xfId="1" applyNumberFormat="1" applyFont="1" applyFill="1" applyBorder="1" applyAlignment="1" applyProtection="1">
      <alignment horizontal="left" vertical="top" wrapText="1"/>
      <protection hidden="1"/>
    </xf>
    <xf numFmtId="166" fontId="2" fillId="0" borderId="21" xfId="1" applyNumberFormat="1" applyFont="1" applyFill="1" applyBorder="1" applyAlignment="1" applyProtection="1">
      <alignment horizontal="center" vertical="center"/>
      <protection hidden="1"/>
    </xf>
    <xf numFmtId="166" fontId="2" fillId="0" borderId="19" xfId="1" applyNumberFormat="1" applyFont="1" applyFill="1" applyBorder="1" applyAlignment="1" applyProtection="1">
      <alignment horizontal="center" vertical="center"/>
      <protection hidden="1"/>
    </xf>
    <xf numFmtId="165" fontId="2" fillId="0" borderId="18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171" fontId="2" fillId="0" borderId="17" xfId="1" applyNumberFormat="1" applyFont="1" applyFill="1" applyBorder="1" applyAlignment="1" applyProtection="1">
      <alignment horizontal="left" vertical="top" wrapText="1"/>
      <protection hidden="1"/>
    </xf>
    <xf numFmtId="171" fontId="2" fillId="0" borderId="16" xfId="1" applyNumberFormat="1" applyFont="1" applyFill="1" applyBorder="1" applyAlignment="1" applyProtection="1">
      <alignment horizontal="left" vertical="top" wrapText="1"/>
      <protection hidden="1"/>
    </xf>
    <xf numFmtId="0" fontId="2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0" applyFont="1" applyBorder="1" applyAlignment="1">
      <alignment wrapText="1"/>
    </xf>
    <xf numFmtId="0" fontId="3" fillId="0" borderId="36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5" xfId="0" applyFont="1" applyBorder="1" applyAlignment="1">
      <alignment wrapText="1"/>
    </xf>
    <xf numFmtId="1" fontId="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71" fontId="2" fillId="0" borderId="13" xfId="1" applyNumberFormat="1" applyFont="1" applyFill="1" applyBorder="1" applyAlignment="1" applyProtection="1">
      <alignment horizontal="left" vertical="top" wrapText="1"/>
      <protection hidden="1"/>
    </xf>
    <xf numFmtId="171" fontId="2" fillId="0" borderId="15" xfId="1" applyNumberFormat="1" applyFont="1" applyFill="1" applyBorder="1" applyAlignment="1" applyProtection="1">
      <alignment horizontal="left" vertical="top" wrapText="1"/>
      <protection hidden="1"/>
    </xf>
    <xf numFmtId="165" fontId="2" fillId="0" borderId="16" xfId="1" applyNumberFormat="1" applyFont="1" applyFill="1" applyBorder="1" applyAlignment="1" applyProtection="1">
      <alignment horizontal="right" vertical="center"/>
      <protection hidden="1"/>
    </xf>
    <xf numFmtId="165" fontId="2" fillId="0" borderId="13" xfId="1" applyNumberFormat="1" applyFont="1" applyFill="1" applyBorder="1" applyAlignment="1" applyProtection="1">
      <alignment horizontal="right" vertical="center"/>
      <protection hidden="1"/>
    </xf>
    <xf numFmtId="165" fontId="2" fillId="0" borderId="34" xfId="1" applyNumberFormat="1" applyFont="1" applyFill="1" applyBorder="1" applyAlignment="1" applyProtection="1">
      <alignment horizontal="right" vertical="center"/>
      <protection hidden="1"/>
    </xf>
    <xf numFmtId="166" fontId="2" fillId="0" borderId="13" xfId="1" applyNumberFormat="1" applyFont="1" applyFill="1" applyBorder="1" applyAlignment="1" applyProtection="1">
      <alignment horizontal="center" vertical="center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171" fontId="2" fillId="0" borderId="16" xfId="1" applyNumberFormat="1" applyFont="1" applyFill="1" applyBorder="1" applyAlignment="1" applyProtection="1">
      <alignment horizontal="left" vertical="top"/>
      <protection hidden="1"/>
    </xf>
    <xf numFmtId="0" fontId="3" fillId="0" borderId="13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2" fillId="0" borderId="13" xfId="1" applyFont="1" applyBorder="1" applyAlignment="1">
      <alignment vertical="top" wrapText="1"/>
    </xf>
    <xf numFmtId="0" fontId="2" fillId="0" borderId="15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90"/>
  <sheetViews>
    <sheetView showGridLines="0" tabSelected="1" workbookViewId="0">
      <selection activeCell="X7" sqref="X7:Z7"/>
    </sheetView>
  </sheetViews>
  <sheetFormatPr defaultColWidth="9.140625" defaultRowHeight="15.75"/>
  <cols>
    <col min="1" max="1" width="2.42578125" style="1" customWidth="1"/>
    <col min="2" max="2" width="2.7109375" style="1" customWidth="1"/>
    <col min="3" max="3" width="3.28515625" style="1" customWidth="1"/>
    <col min="4" max="4" width="2.5703125" style="1" customWidth="1"/>
    <col min="5" max="5" width="3" style="1" customWidth="1"/>
    <col min="6" max="6" width="4.85546875" style="1" customWidth="1"/>
    <col min="7" max="7" width="41.7109375" style="1" customWidth="1"/>
    <col min="8" max="10" width="2.85546875" style="1" customWidth="1"/>
    <col min="11" max="11" width="7.28515625" style="1" customWidth="1"/>
    <col min="12" max="14" width="0" style="1" hidden="1" customWidth="1"/>
    <col min="15" max="15" width="5" style="1" customWidth="1"/>
    <col min="16" max="19" width="0" style="1" hidden="1" customWidth="1"/>
    <col min="20" max="20" width="13.42578125" style="1" customWidth="1"/>
    <col min="21" max="21" width="0" style="1" hidden="1" customWidth="1"/>
    <col min="22" max="22" width="12.140625" style="1" customWidth="1"/>
    <col min="23" max="23" width="14.28515625" style="1" customWidth="1"/>
    <col min="24" max="24" width="12.140625" style="1" customWidth="1"/>
    <col min="25" max="25" width="13.85546875" style="1" customWidth="1"/>
    <col min="26" max="26" width="12.140625" style="1" customWidth="1"/>
    <col min="27" max="31" width="0" style="1" hidden="1" customWidth="1"/>
    <col min="32" max="32" width="0.85546875" style="1" customWidth="1"/>
    <col min="33" max="255" width="9.140625" style="1" customWidth="1"/>
    <col min="256" max="16384" width="9.140625" style="1"/>
  </cols>
  <sheetData>
    <row r="1" spans="1:32">
      <c r="X1" s="2"/>
      <c r="Y1" s="2"/>
      <c r="Z1" s="2"/>
    </row>
    <row r="2" spans="1:32">
      <c r="X2" s="2"/>
      <c r="Y2" s="2"/>
      <c r="Z2" s="2"/>
    </row>
    <row r="3" spans="1:32">
      <c r="X3" s="68"/>
      <c r="Y3" s="68"/>
      <c r="Z3" s="68"/>
    </row>
    <row r="5" spans="1:32">
      <c r="X5" s="2" t="s">
        <v>89</v>
      </c>
      <c r="Y5" s="2"/>
      <c r="Z5" s="2"/>
    </row>
    <row r="6" spans="1:32">
      <c r="X6" s="2" t="s">
        <v>85</v>
      </c>
      <c r="Y6" s="2"/>
      <c r="Z6" s="2"/>
    </row>
    <row r="7" spans="1:32" ht="16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4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 t="s">
        <v>86</v>
      </c>
      <c r="X7" s="68" t="s">
        <v>96</v>
      </c>
      <c r="Y7" s="68"/>
      <c r="Z7" s="68"/>
      <c r="AA7" s="5"/>
      <c r="AB7" s="4"/>
      <c r="AC7" s="4"/>
      <c r="AD7" s="4"/>
      <c r="AE7" s="4"/>
      <c r="AF7" s="4"/>
    </row>
    <row r="8" spans="1:32" ht="48" customHeight="1">
      <c r="A8" s="69" t="s">
        <v>91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5"/>
      <c r="AB8" s="4"/>
      <c r="AC8" s="4"/>
      <c r="AD8" s="4"/>
      <c r="AE8" s="4"/>
      <c r="AF8" s="4"/>
    </row>
    <row r="9" spans="1:32" ht="17.25" customHeight="1" thickBot="1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5"/>
      <c r="Z9" s="5"/>
      <c r="AA9" s="5"/>
      <c r="AB9" s="4"/>
      <c r="AC9" s="4"/>
      <c r="AD9" s="4"/>
      <c r="AE9" s="4"/>
      <c r="AF9" s="4"/>
    </row>
    <row r="10" spans="1:32" ht="18" customHeight="1" thickBot="1">
      <c r="A10" s="88" t="s">
        <v>84</v>
      </c>
      <c r="B10" s="89"/>
      <c r="C10" s="89"/>
      <c r="D10" s="89"/>
      <c r="E10" s="89"/>
      <c r="F10" s="89"/>
      <c r="G10" s="90"/>
      <c r="H10" s="72" t="s">
        <v>83</v>
      </c>
      <c r="I10" s="72"/>
      <c r="J10" s="72"/>
      <c r="K10" s="72"/>
      <c r="L10" s="72"/>
      <c r="M10" s="72"/>
      <c r="N10" s="72"/>
      <c r="O10" s="72"/>
      <c r="P10" s="6"/>
      <c r="Q10" s="7"/>
      <c r="R10" s="7"/>
      <c r="S10" s="7"/>
      <c r="T10" s="72" t="s">
        <v>82</v>
      </c>
      <c r="U10" s="72"/>
      <c r="V10" s="72"/>
      <c r="W10" s="72"/>
      <c r="X10" s="72"/>
      <c r="Y10" s="72"/>
      <c r="Z10" s="72"/>
      <c r="AA10" s="74"/>
      <c r="AB10" s="75"/>
      <c r="AC10" s="5"/>
      <c r="AD10" s="5"/>
      <c r="AE10" s="5"/>
      <c r="AF10" s="5"/>
    </row>
    <row r="11" spans="1:32" ht="61.5" customHeight="1" thickBot="1">
      <c r="A11" s="91"/>
      <c r="B11" s="92"/>
      <c r="C11" s="92"/>
      <c r="D11" s="92"/>
      <c r="E11" s="92"/>
      <c r="F11" s="92"/>
      <c r="G11" s="93"/>
      <c r="H11" s="72"/>
      <c r="I11" s="72"/>
      <c r="J11" s="72"/>
      <c r="K11" s="72"/>
      <c r="L11" s="72"/>
      <c r="M11" s="72"/>
      <c r="N11" s="72"/>
      <c r="O11" s="72"/>
      <c r="P11" s="8"/>
      <c r="Q11" s="9"/>
      <c r="R11" s="9"/>
      <c r="S11" s="9"/>
      <c r="T11" s="72" t="s">
        <v>81</v>
      </c>
      <c r="U11" s="72"/>
      <c r="V11" s="72"/>
      <c r="W11" s="72" t="s">
        <v>88</v>
      </c>
      <c r="X11" s="72"/>
      <c r="Y11" s="72" t="s">
        <v>90</v>
      </c>
      <c r="Z11" s="72"/>
      <c r="AA11" s="3"/>
      <c r="AB11" s="10"/>
      <c r="AC11" s="5"/>
      <c r="AD11" s="5"/>
      <c r="AE11" s="5"/>
      <c r="AF11" s="5"/>
    </row>
    <row r="12" spans="1:32" ht="72.75" customHeight="1" thickBot="1">
      <c r="A12" s="91"/>
      <c r="B12" s="92"/>
      <c r="C12" s="92"/>
      <c r="D12" s="92"/>
      <c r="E12" s="92"/>
      <c r="F12" s="92"/>
      <c r="G12" s="93"/>
      <c r="H12" s="73" t="s">
        <v>80</v>
      </c>
      <c r="I12" s="73"/>
      <c r="J12" s="73"/>
      <c r="K12" s="73"/>
      <c r="L12" s="73" t="s">
        <v>79</v>
      </c>
      <c r="M12" s="73"/>
      <c r="N12" s="73"/>
      <c r="O12" s="73" t="s">
        <v>79</v>
      </c>
      <c r="P12" s="33" t="s">
        <v>78</v>
      </c>
      <c r="Q12" s="11" t="s">
        <v>77</v>
      </c>
      <c r="R12" s="11"/>
      <c r="S12" s="11"/>
      <c r="T12" s="72" t="s">
        <v>76</v>
      </c>
      <c r="U12" s="11"/>
      <c r="V12" s="72" t="s">
        <v>75</v>
      </c>
      <c r="W12" s="72" t="s">
        <v>76</v>
      </c>
      <c r="X12" s="72" t="s">
        <v>75</v>
      </c>
      <c r="Y12" s="72" t="s">
        <v>76</v>
      </c>
      <c r="Z12" s="72" t="s">
        <v>75</v>
      </c>
      <c r="AA12" s="76" t="s">
        <v>74</v>
      </c>
      <c r="AB12" s="77" t="s">
        <v>73</v>
      </c>
      <c r="AC12" s="5"/>
      <c r="AD12" s="5"/>
      <c r="AE12" s="5"/>
      <c r="AF12" s="5"/>
    </row>
    <row r="13" spans="1:32" ht="14.25" customHeight="1" thickBot="1">
      <c r="A13" s="94"/>
      <c r="B13" s="95"/>
      <c r="C13" s="95"/>
      <c r="D13" s="95"/>
      <c r="E13" s="95"/>
      <c r="F13" s="95"/>
      <c r="G13" s="96"/>
      <c r="H13" s="72"/>
      <c r="I13" s="72"/>
      <c r="J13" s="72"/>
      <c r="K13" s="78"/>
      <c r="L13" s="72"/>
      <c r="M13" s="72"/>
      <c r="N13" s="72"/>
      <c r="O13" s="72"/>
      <c r="P13" s="8"/>
      <c r="Q13" s="9"/>
      <c r="R13" s="9"/>
      <c r="S13" s="9"/>
      <c r="T13" s="72"/>
      <c r="U13" s="11"/>
      <c r="V13" s="72"/>
      <c r="W13" s="72"/>
      <c r="X13" s="72"/>
      <c r="Y13" s="72"/>
      <c r="Z13" s="72"/>
      <c r="AA13" s="76"/>
      <c r="AB13" s="77"/>
      <c r="AC13" s="5"/>
      <c r="AD13" s="5"/>
      <c r="AE13" s="5"/>
      <c r="AF13" s="5"/>
    </row>
    <row r="14" spans="1:32" ht="12.75" customHeight="1" thickBot="1">
      <c r="A14" s="97">
        <v>1</v>
      </c>
      <c r="B14" s="98"/>
      <c r="C14" s="98"/>
      <c r="D14" s="98"/>
      <c r="E14" s="98"/>
      <c r="F14" s="98"/>
      <c r="G14" s="99"/>
      <c r="H14" s="34"/>
      <c r="I14" s="35">
        <v>5</v>
      </c>
      <c r="J14" s="35"/>
      <c r="K14" s="6"/>
      <c r="L14" s="36">
        <v>6</v>
      </c>
      <c r="M14" s="37"/>
      <c r="N14" s="37"/>
      <c r="O14" s="38">
        <v>6</v>
      </c>
      <c r="P14" s="36"/>
      <c r="Q14" s="39"/>
      <c r="R14" s="40"/>
      <c r="S14" s="40"/>
      <c r="T14" s="12">
        <v>7</v>
      </c>
      <c r="U14" s="13">
        <v>8</v>
      </c>
      <c r="V14" s="14">
        <v>8</v>
      </c>
      <c r="W14" s="15">
        <v>9</v>
      </c>
      <c r="X14" s="16">
        <v>10</v>
      </c>
      <c r="Y14" s="15">
        <v>11</v>
      </c>
      <c r="Z14" s="17">
        <v>12</v>
      </c>
      <c r="AA14" s="37">
        <v>15</v>
      </c>
      <c r="AB14" s="40">
        <v>16</v>
      </c>
      <c r="AC14" s="5"/>
      <c r="AD14" s="5"/>
      <c r="AE14" s="5"/>
      <c r="AF14" s="5"/>
    </row>
    <row r="15" spans="1:32" ht="94.5" customHeight="1">
      <c r="A15" s="79" t="s">
        <v>92</v>
      </c>
      <c r="B15" s="79"/>
      <c r="C15" s="79"/>
      <c r="D15" s="79"/>
      <c r="E15" s="79"/>
      <c r="F15" s="79"/>
      <c r="G15" s="80"/>
      <c r="H15" s="41" t="s">
        <v>9</v>
      </c>
      <c r="I15" s="42" t="s">
        <v>72</v>
      </c>
      <c r="J15" s="43" t="s">
        <v>13</v>
      </c>
      <c r="K15" s="44" t="s">
        <v>11</v>
      </c>
      <c r="L15" s="45">
        <v>0</v>
      </c>
      <c r="M15" s="46">
        <v>0</v>
      </c>
      <c r="N15" s="47">
        <v>-1</v>
      </c>
      <c r="O15" s="47" t="s">
        <v>0</v>
      </c>
      <c r="P15" s="81"/>
      <c r="Q15" s="81"/>
      <c r="R15" s="81"/>
      <c r="S15" s="82"/>
      <c r="T15" s="48">
        <f>T72+T67+T41+T30+T24+T16</f>
        <v>8425071.629999999</v>
      </c>
      <c r="U15" s="18"/>
      <c r="V15" s="49">
        <f>V64</f>
        <v>180391</v>
      </c>
      <c r="W15" s="50">
        <f>W72+W67+W41+W30+W24+W16</f>
        <v>8473487.0500000007</v>
      </c>
      <c r="X15" s="50">
        <f>X64</f>
        <v>182324</v>
      </c>
      <c r="Y15" s="50">
        <f>Y72+Y67+Y41+Y30+Y24+Y16</f>
        <v>8482579.0500000007</v>
      </c>
      <c r="Z15" s="50">
        <f>Z64</f>
        <v>191616</v>
      </c>
      <c r="AA15" s="83"/>
      <c r="AB15" s="83"/>
      <c r="AC15" s="83"/>
      <c r="AD15" s="83"/>
      <c r="AE15" s="83"/>
      <c r="AF15" s="19"/>
    </row>
    <row r="16" spans="1:32" ht="65.25" customHeight="1">
      <c r="A16" s="86" t="s">
        <v>94</v>
      </c>
      <c r="B16" s="86"/>
      <c r="C16" s="86"/>
      <c r="D16" s="86"/>
      <c r="E16" s="86"/>
      <c r="F16" s="86"/>
      <c r="G16" s="87"/>
      <c r="H16" s="51" t="s">
        <v>9</v>
      </c>
      <c r="I16" s="52" t="s">
        <v>67</v>
      </c>
      <c r="J16" s="53" t="s">
        <v>13</v>
      </c>
      <c r="K16" s="54" t="s">
        <v>11</v>
      </c>
      <c r="L16" s="55">
        <v>0</v>
      </c>
      <c r="M16" s="56">
        <v>0</v>
      </c>
      <c r="N16" s="57">
        <v>-1</v>
      </c>
      <c r="O16" s="57" t="s">
        <v>0</v>
      </c>
      <c r="P16" s="84"/>
      <c r="Q16" s="84"/>
      <c r="R16" s="84"/>
      <c r="S16" s="85"/>
      <c r="T16" s="58">
        <f>T17</f>
        <v>1117732.49</v>
      </c>
      <c r="U16" s="20"/>
      <c r="V16" s="59">
        <v>0</v>
      </c>
      <c r="W16" s="60">
        <f>W17</f>
        <v>1159964.9100000001</v>
      </c>
      <c r="X16" s="60">
        <v>0</v>
      </c>
      <c r="Y16" s="60">
        <f>Y17</f>
        <v>1159964.9100000001</v>
      </c>
      <c r="Z16" s="60">
        <v>0</v>
      </c>
      <c r="AA16" s="71"/>
      <c r="AB16" s="71"/>
      <c r="AC16" s="71"/>
      <c r="AD16" s="71"/>
      <c r="AE16" s="71"/>
      <c r="AF16" s="19"/>
    </row>
    <row r="17" spans="1:32" ht="42" customHeight="1">
      <c r="A17" s="86" t="s">
        <v>71</v>
      </c>
      <c r="B17" s="86"/>
      <c r="C17" s="86"/>
      <c r="D17" s="86"/>
      <c r="E17" s="86"/>
      <c r="F17" s="86"/>
      <c r="G17" s="87"/>
      <c r="H17" s="51" t="s">
        <v>9</v>
      </c>
      <c r="I17" s="52" t="s">
        <v>67</v>
      </c>
      <c r="J17" s="53" t="s">
        <v>2</v>
      </c>
      <c r="K17" s="54" t="s">
        <v>11</v>
      </c>
      <c r="L17" s="55">
        <v>0</v>
      </c>
      <c r="M17" s="56">
        <v>0</v>
      </c>
      <c r="N17" s="57">
        <v>-1</v>
      </c>
      <c r="O17" s="57" t="s">
        <v>0</v>
      </c>
      <c r="P17" s="84"/>
      <c r="Q17" s="84"/>
      <c r="R17" s="84"/>
      <c r="S17" s="85"/>
      <c r="T17" s="58">
        <f>T22+T20+T18</f>
        <v>1117732.49</v>
      </c>
      <c r="U17" s="20"/>
      <c r="V17" s="59">
        <v>0</v>
      </c>
      <c r="W17" s="60">
        <f>W22+W20+W18</f>
        <v>1159964.9100000001</v>
      </c>
      <c r="X17" s="60">
        <v>0</v>
      </c>
      <c r="Y17" s="60">
        <f>Y23+Y21+Y19</f>
        <v>1159964.9100000001</v>
      </c>
      <c r="Z17" s="60">
        <v>0</v>
      </c>
      <c r="AA17" s="71"/>
      <c r="AB17" s="71"/>
      <c r="AC17" s="71"/>
      <c r="AD17" s="71"/>
      <c r="AE17" s="71"/>
      <c r="AF17" s="19"/>
    </row>
    <row r="18" spans="1:32" ht="40.5" customHeight="1">
      <c r="A18" s="86" t="s">
        <v>70</v>
      </c>
      <c r="B18" s="86"/>
      <c r="C18" s="86"/>
      <c r="D18" s="86"/>
      <c r="E18" s="86"/>
      <c r="F18" s="86"/>
      <c r="G18" s="87"/>
      <c r="H18" s="51" t="s">
        <v>9</v>
      </c>
      <c r="I18" s="52" t="s">
        <v>67</v>
      </c>
      <c r="J18" s="53" t="s">
        <v>2</v>
      </c>
      <c r="K18" s="54" t="s">
        <v>1</v>
      </c>
      <c r="L18" s="55">
        <v>0</v>
      </c>
      <c r="M18" s="56">
        <v>0</v>
      </c>
      <c r="N18" s="57">
        <v>-1</v>
      </c>
      <c r="O18" s="57" t="s">
        <v>0</v>
      </c>
      <c r="P18" s="84"/>
      <c r="Q18" s="84"/>
      <c r="R18" s="84"/>
      <c r="S18" s="85"/>
      <c r="T18" s="58">
        <f>T19</f>
        <v>500000</v>
      </c>
      <c r="U18" s="20"/>
      <c r="V18" s="59">
        <v>0</v>
      </c>
      <c r="W18" s="60">
        <f>W19</f>
        <v>500000</v>
      </c>
      <c r="X18" s="60">
        <v>0</v>
      </c>
      <c r="Y18" s="60">
        <f>Y19</f>
        <v>500000</v>
      </c>
      <c r="Z18" s="60">
        <v>0</v>
      </c>
      <c r="AA18" s="71"/>
      <c r="AB18" s="71"/>
      <c r="AC18" s="71"/>
      <c r="AD18" s="71"/>
      <c r="AE18" s="71"/>
      <c r="AF18" s="19"/>
    </row>
    <row r="19" spans="1:32" ht="50.25" customHeight="1">
      <c r="A19" s="86" t="s">
        <v>7</v>
      </c>
      <c r="B19" s="86"/>
      <c r="C19" s="86"/>
      <c r="D19" s="86"/>
      <c r="E19" s="86"/>
      <c r="F19" s="86"/>
      <c r="G19" s="87"/>
      <c r="H19" s="51" t="s">
        <v>9</v>
      </c>
      <c r="I19" s="52" t="s">
        <v>67</v>
      </c>
      <c r="J19" s="53" t="s">
        <v>2</v>
      </c>
      <c r="K19" s="54" t="s">
        <v>1</v>
      </c>
      <c r="L19" s="55">
        <v>2</v>
      </c>
      <c r="M19" s="56">
        <v>4</v>
      </c>
      <c r="N19" s="57">
        <v>0</v>
      </c>
      <c r="O19" s="57" t="s">
        <v>6</v>
      </c>
      <c r="P19" s="84"/>
      <c r="Q19" s="84"/>
      <c r="R19" s="84"/>
      <c r="S19" s="85"/>
      <c r="T19" s="58">
        <v>500000</v>
      </c>
      <c r="U19" s="20"/>
      <c r="V19" s="59">
        <v>0</v>
      </c>
      <c r="W19" s="58">
        <v>500000</v>
      </c>
      <c r="X19" s="60">
        <v>0</v>
      </c>
      <c r="Y19" s="58">
        <v>500000</v>
      </c>
      <c r="Z19" s="60">
        <v>0</v>
      </c>
      <c r="AA19" s="71"/>
      <c r="AB19" s="71"/>
      <c r="AC19" s="71"/>
      <c r="AD19" s="71"/>
      <c r="AE19" s="71"/>
      <c r="AF19" s="19"/>
    </row>
    <row r="20" spans="1:32" ht="41.25" customHeight="1">
      <c r="A20" s="86" t="s">
        <v>69</v>
      </c>
      <c r="B20" s="86"/>
      <c r="C20" s="86"/>
      <c r="D20" s="86"/>
      <c r="E20" s="86"/>
      <c r="F20" s="86"/>
      <c r="G20" s="87"/>
      <c r="H20" s="51" t="s">
        <v>9</v>
      </c>
      <c r="I20" s="52" t="s">
        <v>67</v>
      </c>
      <c r="J20" s="53" t="s">
        <v>2</v>
      </c>
      <c r="K20" s="54" t="s">
        <v>45</v>
      </c>
      <c r="L20" s="55">
        <v>0</v>
      </c>
      <c r="M20" s="56">
        <v>0</v>
      </c>
      <c r="N20" s="57">
        <v>-1</v>
      </c>
      <c r="O20" s="57" t="s">
        <v>0</v>
      </c>
      <c r="P20" s="84"/>
      <c r="Q20" s="84"/>
      <c r="R20" s="84"/>
      <c r="S20" s="85"/>
      <c r="T20" s="58">
        <f>T21</f>
        <v>300000</v>
      </c>
      <c r="U20" s="20"/>
      <c r="V20" s="59">
        <v>0</v>
      </c>
      <c r="W20" s="60">
        <f>W21</f>
        <v>400000</v>
      </c>
      <c r="X20" s="60">
        <v>0</v>
      </c>
      <c r="Y20" s="60">
        <f>Y21</f>
        <v>400000</v>
      </c>
      <c r="Z20" s="60">
        <v>0</v>
      </c>
      <c r="AA20" s="71"/>
      <c r="AB20" s="71"/>
      <c r="AC20" s="71"/>
      <c r="AD20" s="71"/>
      <c r="AE20" s="71"/>
      <c r="AF20" s="19"/>
    </row>
    <row r="21" spans="1:32" ht="60.75" customHeight="1">
      <c r="A21" s="86" t="s">
        <v>7</v>
      </c>
      <c r="B21" s="86"/>
      <c r="C21" s="86"/>
      <c r="D21" s="86"/>
      <c r="E21" s="86"/>
      <c r="F21" s="86"/>
      <c r="G21" s="87"/>
      <c r="H21" s="51" t="s">
        <v>9</v>
      </c>
      <c r="I21" s="52" t="s">
        <v>67</v>
      </c>
      <c r="J21" s="53" t="s">
        <v>2</v>
      </c>
      <c r="K21" s="54" t="s">
        <v>45</v>
      </c>
      <c r="L21" s="55">
        <v>2</v>
      </c>
      <c r="M21" s="56">
        <v>4</v>
      </c>
      <c r="N21" s="57">
        <v>0</v>
      </c>
      <c r="O21" s="57" t="s">
        <v>6</v>
      </c>
      <c r="P21" s="84"/>
      <c r="Q21" s="84"/>
      <c r="R21" s="84"/>
      <c r="S21" s="85"/>
      <c r="T21" s="58">
        <v>300000</v>
      </c>
      <c r="U21" s="20"/>
      <c r="V21" s="59">
        <v>0</v>
      </c>
      <c r="W21" s="60">
        <v>400000</v>
      </c>
      <c r="X21" s="60">
        <v>0</v>
      </c>
      <c r="Y21" s="60">
        <v>400000</v>
      </c>
      <c r="Z21" s="60">
        <v>0</v>
      </c>
      <c r="AA21" s="71"/>
      <c r="AB21" s="71"/>
      <c r="AC21" s="71"/>
      <c r="AD21" s="71"/>
      <c r="AE21" s="71"/>
      <c r="AF21" s="19"/>
    </row>
    <row r="22" spans="1:32" ht="47.25" customHeight="1">
      <c r="A22" s="86" t="s">
        <v>68</v>
      </c>
      <c r="B22" s="86"/>
      <c r="C22" s="86"/>
      <c r="D22" s="86"/>
      <c r="E22" s="86"/>
      <c r="F22" s="86"/>
      <c r="G22" s="87"/>
      <c r="H22" s="51" t="s">
        <v>9</v>
      </c>
      <c r="I22" s="52" t="s">
        <v>67</v>
      </c>
      <c r="J22" s="53" t="s">
        <v>2</v>
      </c>
      <c r="K22" s="54" t="s">
        <v>40</v>
      </c>
      <c r="L22" s="55">
        <v>0</v>
      </c>
      <c r="M22" s="56">
        <v>0</v>
      </c>
      <c r="N22" s="57">
        <v>-1</v>
      </c>
      <c r="O22" s="57" t="s">
        <v>0</v>
      </c>
      <c r="P22" s="84"/>
      <c r="Q22" s="84"/>
      <c r="R22" s="84"/>
      <c r="S22" s="85"/>
      <c r="T22" s="58">
        <f>T23</f>
        <v>317732.49</v>
      </c>
      <c r="U22" s="20"/>
      <c r="V22" s="59">
        <v>0</v>
      </c>
      <c r="W22" s="60">
        <f>W23</f>
        <v>259964.91</v>
      </c>
      <c r="X22" s="60">
        <v>0</v>
      </c>
      <c r="Y22" s="60">
        <f>Y23</f>
        <v>259964.91</v>
      </c>
      <c r="Z22" s="60">
        <v>0</v>
      </c>
      <c r="AA22" s="71"/>
      <c r="AB22" s="71"/>
      <c r="AC22" s="71"/>
      <c r="AD22" s="71"/>
      <c r="AE22" s="71"/>
      <c r="AF22" s="19"/>
    </row>
    <row r="23" spans="1:32" ht="46.5" customHeight="1">
      <c r="A23" s="86" t="s">
        <v>7</v>
      </c>
      <c r="B23" s="86"/>
      <c r="C23" s="86"/>
      <c r="D23" s="86"/>
      <c r="E23" s="86"/>
      <c r="F23" s="86"/>
      <c r="G23" s="87"/>
      <c r="H23" s="51" t="s">
        <v>9</v>
      </c>
      <c r="I23" s="52" t="s">
        <v>67</v>
      </c>
      <c r="J23" s="53" t="s">
        <v>2</v>
      </c>
      <c r="K23" s="54" t="s">
        <v>40</v>
      </c>
      <c r="L23" s="55">
        <v>2</v>
      </c>
      <c r="M23" s="56">
        <v>4</v>
      </c>
      <c r="N23" s="57">
        <v>0</v>
      </c>
      <c r="O23" s="57" t="s">
        <v>6</v>
      </c>
      <c r="P23" s="84"/>
      <c r="Q23" s="84"/>
      <c r="R23" s="84"/>
      <c r="S23" s="85"/>
      <c r="T23" s="58">
        <v>317732.49</v>
      </c>
      <c r="U23" s="20"/>
      <c r="V23" s="59">
        <v>0</v>
      </c>
      <c r="W23" s="60">
        <v>259964.91</v>
      </c>
      <c r="X23" s="60">
        <v>0</v>
      </c>
      <c r="Y23" s="60">
        <v>259964.91</v>
      </c>
      <c r="Z23" s="60">
        <v>0</v>
      </c>
      <c r="AA23" s="71"/>
      <c r="AB23" s="71"/>
      <c r="AC23" s="71"/>
      <c r="AD23" s="71"/>
      <c r="AE23" s="71"/>
      <c r="AF23" s="19"/>
    </row>
    <row r="24" spans="1:32" ht="45.75" customHeight="1">
      <c r="A24" s="86" t="s">
        <v>66</v>
      </c>
      <c r="B24" s="86"/>
      <c r="C24" s="86"/>
      <c r="D24" s="86"/>
      <c r="E24" s="86"/>
      <c r="F24" s="86"/>
      <c r="G24" s="87"/>
      <c r="H24" s="51" t="s">
        <v>9</v>
      </c>
      <c r="I24" s="52" t="s">
        <v>3</v>
      </c>
      <c r="J24" s="53" t="s">
        <v>13</v>
      </c>
      <c r="K24" s="54" t="s">
        <v>11</v>
      </c>
      <c r="L24" s="55">
        <v>0</v>
      </c>
      <c r="M24" s="56">
        <v>0</v>
      </c>
      <c r="N24" s="57">
        <v>-1</v>
      </c>
      <c r="O24" s="57" t="s">
        <v>0</v>
      </c>
      <c r="P24" s="84"/>
      <c r="Q24" s="84"/>
      <c r="R24" s="84"/>
      <c r="S24" s="85"/>
      <c r="T24" s="58">
        <f>T25</f>
        <v>210000</v>
      </c>
      <c r="U24" s="20"/>
      <c r="V24" s="59">
        <v>0</v>
      </c>
      <c r="W24" s="60">
        <f>W25</f>
        <v>210000</v>
      </c>
      <c r="X24" s="60">
        <v>0</v>
      </c>
      <c r="Y24" s="60">
        <f>Y25</f>
        <v>180000</v>
      </c>
      <c r="Z24" s="60">
        <v>0</v>
      </c>
      <c r="AA24" s="71"/>
      <c r="AB24" s="71"/>
      <c r="AC24" s="71"/>
      <c r="AD24" s="71"/>
      <c r="AE24" s="71"/>
      <c r="AF24" s="19"/>
    </row>
    <row r="25" spans="1:32" ht="36" customHeight="1">
      <c r="A25" s="86" t="s">
        <v>65</v>
      </c>
      <c r="B25" s="86"/>
      <c r="C25" s="86"/>
      <c r="D25" s="86"/>
      <c r="E25" s="86"/>
      <c r="F25" s="86"/>
      <c r="G25" s="87"/>
      <c r="H25" s="51" t="s">
        <v>9</v>
      </c>
      <c r="I25" s="52" t="s">
        <v>3</v>
      </c>
      <c r="J25" s="53" t="s">
        <v>58</v>
      </c>
      <c r="K25" s="54" t="s">
        <v>11</v>
      </c>
      <c r="L25" s="55">
        <v>0</v>
      </c>
      <c r="M25" s="56">
        <v>0</v>
      </c>
      <c r="N25" s="57">
        <v>-1</v>
      </c>
      <c r="O25" s="57" t="s">
        <v>0</v>
      </c>
      <c r="P25" s="84"/>
      <c r="Q25" s="84"/>
      <c r="R25" s="84"/>
      <c r="S25" s="85"/>
      <c r="T25" s="58">
        <f>T26+T28</f>
        <v>210000</v>
      </c>
      <c r="U25" s="20"/>
      <c r="V25" s="59">
        <v>0</v>
      </c>
      <c r="W25" s="60">
        <f>W28+W26</f>
        <v>210000</v>
      </c>
      <c r="X25" s="60">
        <v>0</v>
      </c>
      <c r="Y25" s="60">
        <f>Y28+Y26</f>
        <v>180000</v>
      </c>
      <c r="Z25" s="60">
        <v>0</v>
      </c>
      <c r="AA25" s="71"/>
      <c r="AB25" s="71"/>
      <c r="AC25" s="71"/>
      <c r="AD25" s="71"/>
      <c r="AE25" s="71"/>
      <c r="AF25" s="19"/>
    </row>
    <row r="26" spans="1:32" ht="30" customHeight="1">
      <c r="A26" s="86" t="s">
        <v>64</v>
      </c>
      <c r="B26" s="86"/>
      <c r="C26" s="86"/>
      <c r="D26" s="86"/>
      <c r="E26" s="86"/>
      <c r="F26" s="86"/>
      <c r="G26" s="87"/>
      <c r="H26" s="51" t="s">
        <v>9</v>
      </c>
      <c r="I26" s="52" t="s">
        <v>3</v>
      </c>
      <c r="J26" s="53" t="s">
        <v>58</v>
      </c>
      <c r="K26" s="54" t="s">
        <v>1</v>
      </c>
      <c r="L26" s="55">
        <v>0</v>
      </c>
      <c r="M26" s="56">
        <v>0</v>
      </c>
      <c r="N26" s="57">
        <v>-1</v>
      </c>
      <c r="O26" s="57" t="s">
        <v>0</v>
      </c>
      <c r="P26" s="84"/>
      <c r="Q26" s="84"/>
      <c r="R26" s="84"/>
      <c r="S26" s="85"/>
      <c r="T26" s="58">
        <f>T27</f>
        <v>200000</v>
      </c>
      <c r="U26" s="20"/>
      <c r="V26" s="59">
        <v>0</v>
      </c>
      <c r="W26" s="60">
        <f>W27</f>
        <v>200000</v>
      </c>
      <c r="X26" s="60">
        <v>0</v>
      </c>
      <c r="Y26" s="60">
        <f>Y27</f>
        <v>170000</v>
      </c>
      <c r="Z26" s="60">
        <v>0</v>
      </c>
      <c r="AA26" s="71"/>
      <c r="AB26" s="71"/>
      <c r="AC26" s="71"/>
      <c r="AD26" s="71"/>
      <c r="AE26" s="71"/>
      <c r="AF26" s="19"/>
    </row>
    <row r="27" spans="1:32" ht="48" customHeight="1">
      <c r="A27" s="86" t="s">
        <v>7</v>
      </c>
      <c r="B27" s="86"/>
      <c r="C27" s="86"/>
      <c r="D27" s="86"/>
      <c r="E27" s="86"/>
      <c r="F27" s="86"/>
      <c r="G27" s="87"/>
      <c r="H27" s="51" t="s">
        <v>9</v>
      </c>
      <c r="I27" s="52" t="s">
        <v>3</v>
      </c>
      <c r="J27" s="53" t="s">
        <v>58</v>
      </c>
      <c r="K27" s="54" t="s">
        <v>1</v>
      </c>
      <c r="L27" s="55">
        <v>2</v>
      </c>
      <c r="M27" s="56">
        <v>4</v>
      </c>
      <c r="N27" s="57">
        <v>0</v>
      </c>
      <c r="O27" s="57" t="s">
        <v>6</v>
      </c>
      <c r="P27" s="84"/>
      <c r="Q27" s="84"/>
      <c r="R27" s="84"/>
      <c r="S27" s="85"/>
      <c r="T27" s="58">
        <v>200000</v>
      </c>
      <c r="U27" s="20"/>
      <c r="V27" s="59">
        <v>0</v>
      </c>
      <c r="W27" s="58">
        <v>200000</v>
      </c>
      <c r="X27" s="60">
        <v>0</v>
      </c>
      <c r="Y27" s="58">
        <v>170000</v>
      </c>
      <c r="Z27" s="60">
        <v>0</v>
      </c>
      <c r="AA27" s="71"/>
      <c r="AB27" s="71"/>
      <c r="AC27" s="71"/>
      <c r="AD27" s="71"/>
      <c r="AE27" s="71"/>
      <c r="AF27" s="19"/>
    </row>
    <row r="28" spans="1:32" ht="39.75" customHeight="1">
      <c r="A28" s="86" t="s">
        <v>63</v>
      </c>
      <c r="B28" s="86"/>
      <c r="C28" s="86"/>
      <c r="D28" s="86"/>
      <c r="E28" s="86"/>
      <c r="F28" s="86"/>
      <c r="G28" s="87"/>
      <c r="H28" s="51" t="s">
        <v>9</v>
      </c>
      <c r="I28" s="52" t="s">
        <v>3</v>
      </c>
      <c r="J28" s="53" t="s">
        <v>58</v>
      </c>
      <c r="K28" s="54" t="s">
        <v>40</v>
      </c>
      <c r="L28" s="55">
        <v>0</v>
      </c>
      <c r="M28" s="56">
        <v>0</v>
      </c>
      <c r="N28" s="57">
        <v>-1</v>
      </c>
      <c r="O28" s="57" t="s">
        <v>0</v>
      </c>
      <c r="P28" s="84"/>
      <c r="Q28" s="84"/>
      <c r="R28" s="84"/>
      <c r="S28" s="85"/>
      <c r="T28" s="58">
        <f>T29</f>
        <v>10000</v>
      </c>
      <c r="U28" s="20"/>
      <c r="V28" s="59">
        <v>0</v>
      </c>
      <c r="W28" s="60">
        <f>W29</f>
        <v>10000</v>
      </c>
      <c r="X28" s="60">
        <v>0</v>
      </c>
      <c r="Y28" s="60">
        <f>Y29</f>
        <v>10000</v>
      </c>
      <c r="Z28" s="60">
        <v>0</v>
      </c>
      <c r="AA28" s="71"/>
      <c r="AB28" s="71"/>
      <c r="AC28" s="71"/>
      <c r="AD28" s="71"/>
      <c r="AE28" s="71"/>
      <c r="AF28" s="19"/>
    </row>
    <row r="29" spans="1:32" ht="45.75" customHeight="1">
      <c r="A29" s="86" t="s">
        <v>7</v>
      </c>
      <c r="B29" s="86"/>
      <c r="C29" s="86"/>
      <c r="D29" s="86"/>
      <c r="E29" s="86"/>
      <c r="F29" s="86"/>
      <c r="G29" s="87"/>
      <c r="H29" s="51" t="s">
        <v>9</v>
      </c>
      <c r="I29" s="52" t="s">
        <v>3</v>
      </c>
      <c r="J29" s="53" t="s">
        <v>58</v>
      </c>
      <c r="K29" s="54" t="s">
        <v>40</v>
      </c>
      <c r="L29" s="55">
        <v>2</v>
      </c>
      <c r="M29" s="56">
        <v>4</v>
      </c>
      <c r="N29" s="57">
        <v>0</v>
      </c>
      <c r="O29" s="57" t="s">
        <v>6</v>
      </c>
      <c r="P29" s="84"/>
      <c r="Q29" s="84"/>
      <c r="R29" s="84"/>
      <c r="S29" s="85"/>
      <c r="T29" s="58">
        <v>10000</v>
      </c>
      <c r="U29" s="20"/>
      <c r="V29" s="59">
        <v>0</v>
      </c>
      <c r="W29" s="60">
        <v>10000</v>
      </c>
      <c r="X29" s="60">
        <v>0</v>
      </c>
      <c r="Y29" s="60">
        <v>10000</v>
      </c>
      <c r="Z29" s="60">
        <v>0</v>
      </c>
      <c r="AA29" s="71"/>
      <c r="AB29" s="71"/>
      <c r="AC29" s="71"/>
      <c r="AD29" s="71"/>
      <c r="AE29" s="71"/>
      <c r="AF29" s="19"/>
    </row>
    <row r="30" spans="1:32" ht="75" customHeight="1">
      <c r="A30" s="86" t="s">
        <v>93</v>
      </c>
      <c r="B30" s="86"/>
      <c r="C30" s="86"/>
      <c r="D30" s="86"/>
      <c r="E30" s="86"/>
      <c r="F30" s="86"/>
      <c r="G30" s="87"/>
      <c r="H30" s="51" t="s">
        <v>9</v>
      </c>
      <c r="I30" s="52" t="s">
        <v>54</v>
      </c>
      <c r="J30" s="53" t="s">
        <v>13</v>
      </c>
      <c r="K30" s="54" t="s">
        <v>11</v>
      </c>
      <c r="L30" s="55">
        <v>0</v>
      </c>
      <c r="M30" s="56">
        <v>0</v>
      </c>
      <c r="N30" s="57">
        <v>-1</v>
      </c>
      <c r="O30" s="57" t="s">
        <v>0</v>
      </c>
      <c r="P30" s="84"/>
      <c r="Q30" s="84"/>
      <c r="R30" s="84"/>
      <c r="S30" s="85"/>
      <c r="T30" s="58">
        <f>T38+T35+T31</f>
        <v>986170</v>
      </c>
      <c r="U30" s="20"/>
      <c r="V30" s="59">
        <v>0</v>
      </c>
      <c r="W30" s="60">
        <f>W38+W35+W31</f>
        <v>1015540</v>
      </c>
      <c r="X30" s="60">
        <v>0</v>
      </c>
      <c r="Y30" s="60">
        <f>Y38+Y35+Y31</f>
        <v>1076080</v>
      </c>
      <c r="Z30" s="60">
        <v>0</v>
      </c>
      <c r="AA30" s="71"/>
      <c r="AB30" s="71"/>
      <c r="AC30" s="71"/>
      <c r="AD30" s="71"/>
      <c r="AE30" s="71"/>
      <c r="AF30" s="19"/>
    </row>
    <row r="31" spans="1:32" ht="41.25" customHeight="1">
      <c r="A31" s="86" t="s">
        <v>62</v>
      </c>
      <c r="B31" s="86"/>
      <c r="C31" s="86"/>
      <c r="D31" s="86"/>
      <c r="E31" s="86"/>
      <c r="F31" s="86"/>
      <c r="G31" s="87"/>
      <c r="H31" s="51" t="s">
        <v>9</v>
      </c>
      <c r="I31" s="52" t="s">
        <v>54</v>
      </c>
      <c r="J31" s="53" t="s">
        <v>2</v>
      </c>
      <c r="K31" s="54" t="s">
        <v>11</v>
      </c>
      <c r="L31" s="55">
        <v>0</v>
      </c>
      <c r="M31" s="56">
        <v>0</v>
      </c>
      <c r="N31" s="57">
        <v>-1</v>
      </c>
      <c r="O31" s="57" t="s">
        <v>0</v>
      </c>
      <c r="P31" s="84"/>
      <c r="Q31" s="84"/>
      <c r="R31" s="84"/>
      <c r="S31" s="85"/>
      <c r="T31" s="58">
        <f>T34+T32</f>
        <v>906170</v>
      </c>
      <c r="U31" s="20"/>
      <c r="V31" s="59">
        <v>0</v>
      </c>
      <c r="W31" s="60">
        <f>W34+W32</f>
        <v>935540</v>
      </c>
      <c r="X31" s="60">
        <v>0</v>
      </c>
      <c r="Y31" s="60">
        <f>Y34+Y32</f>
        <v>966080</v>
      </c>
      <c r="Z31" s="60">
        <v>0</v>
      </c>
      <c r="AA31" s="71"/>
      <c r="AB31" s="71"/>
      <c r="AC31" s="71"/>
      <c r="AD31" s="71"/>
      <c r="AE31" s="71"/>
      <c r="AF31" s="19"/>
    </row>
    <row r="32" spans="1:32" ht="41.25" customHeight="1">
      <c r="A32" s="86" t="s">
        <v>61</v>
      </c>
      <c r="B32" s="86"/>
      <c r="C32" s="86"/>
      <c r="D32" s="86"/>
      <c r="E32" s="86"/>
      <c r="F32" s="86"/>
      <c r="G32" s="87"/>
      <c r="H32" s="51" t="s">
        <v>9</v>
      </c>
      <c r="I32" s="52" t="s">
        <v>54</v>
      </c>
      <c r="J32" s="53" t="s">
        <v>2</v>
      </c>
      <c r="K32" s="54" t="s">
        <v>56</v>
      </c>
      <c r="L32" s="55">
        <v>0</v>
      </c>
      <c r="M32" s="56">
        <v>0</v>
      </c>
      <c r="N32" s="57">
        <v>-1</v>
      </c>
      <c r="O32" s="57" t="s">
        <v>0</v>
      </c>
      <c r="P32" s="84"/>
      <c r="Q32" s="84"/>
      <c r="R32" s="84"/>
      <c r="S32" s="85"/>
      <c r="T32" s="58">
        <f>T33</f>
        <v>734170</v>
      </c>
      <c r="U32" s="20"/>
      <c r="V32" s="59">
        <v>0</v>
      </c>
      <c r="W32" s="60">
        <f>W33</f>
        <v>763540</v>
      </c>
      <c r="X32" s="60">
        <v>0</v>
      </c>
      <c r="Y32" s="60">
        <f>Y33</f>
        <v>794080</v>
      </c>
      <c r="Z32" s="60">
        <v>0</v>
      </c>
      <c r="AA32" s="71"/>
      <c r="AB32" s="71"/>
      <c r="AC32" s="71"/>
      <c r="AD32" s="71"/>
      <c r="AE32" s="71"/>
      <c r="AF32" s="19"/>
    </row>
    <row r="33" spans="1:32" ht="48.75" customHeight="1">
      <c r="A33" s="86" t="s">
        <v>7</v>
      </c>
      <c r="B33" s="86"/>
      <c r="C33" s="86"/>
      <c r="D33" s="86"/>
      <c r="E33" s="86"/>
      <c r="F33" s="86"/>
      <c r="G33" s="87"/>
      <c r="H33" s="51" t="s">
        <v>9</v>
      </c>
      <c r="I33" s="52" t="s">
        <v>54</v>
      </c>
      <c r="J33" s="53" t="s">
        <v>2</v>
      </c>
      <c r="K33" s="54" t="s">
        <v>56</v>
      </c>
      <c r="L33" s="55">
        <v>2</v>
      </c>
      <c r="M33" s="56">
        <v>4</v>
      </c>
      <c r="N33" s="57">
        <v>0</v>
      </c>
      <c r="O33" s="57" t="s">
        <v>6</v>
      </c>
      <c r="P33" s="84"/>
      <c r="Q33" s="84"/>
      <c r="R33" s="84"/>
      <c r="S33" s="85"/>
      <c r="T33" s="58">
        <v>734170</v>
      </c>
      <c r="U33" s="20"/>
      <c r="V33" s="59">
        <v>0</v>
      </c>
      <c r="W33" s="60">
        <v>763540</v>
      </c>
      <c r="X33" s="60">
        <v>0</v>
      </c>
      <c r="Y33" s="60">
        <v>794080</v>
      </c>
      <c r="Z33" s="60">
        <v>0</v>
      </c>
      <c r="AA33" s="71"/>
      <c r="AB33" s="71"/>
      <c r="AC33" s="71"/>
      <c r="AD33" s="71"/>
      <c r="AE33" s="71"/>
      <c r="AF33" s="19"/>
    </row>
    <row r="34" spans="1:32" ht="45" customHeight="1">
      <c r="A34" s="87" t="s">
        <v>61</v>
      </c>
      <c r="B34" s="100"/>
      <c r="C34" s="100"/>
      <c r="D34" s="100"/>
      <c r="E34" s="100"/>
      <c r="F34" s="100"/>
      <c r="G34" s="101"/>
      <c r="H34" s="51" t="s">
        <v>9</v>
      </c>
      <c r="I34" s="52" t="s">
        <v>54</v>
      </c>
      <c r="J34" s="53" t="s">
        <v>2</v>
      </c>
      <c r="K34" s="54" t="s">
        <v>1</v>
      </c>
      <c r="L34" s="55">
        <v>0</v>
      </c>
      <c r="M34" s="56">
        <v>0</v>
      </c>
      <c r="N34" s="57">
        <v>-1</v>
      </c>
      <c r="O34" s="57">
        <v>240</v>
      </c>
      <c r="P34" s="85"/>
      <c r="Q34" s="105"/>
      <c r="R34" s="105"/>
      <c r="S34" s="106"/>
      <c r="T34" s="58">
        <v>172000</v>
      </c>
      <c r="U34" s="20"/>
      <c r="V34" s="59">
        <v>0</v>
      </c>
      <c r="W34" s="60">
        <v>172000</v>
      </c>
      <c r="X34" s="60">
        <v>0</v>
      </c>
      <c r="Y34" s="60">
        <v>172000</v>
      </c>
      <c r="Z34" s="60">
        <v>0</v>
      </c>
      <c r="AA34" s="102"/>
      <c r="AB34" s="103"/>
      <c r="AC34" s="103"/>
      <c r="AD34" s="103"/>
      <c r="AE34" s="104"/>
      <c r="AF34" s="19"/>
    </row>
    <row r="35" spans="1:32" ht="42.75" customHeight="1">
      <c r="A35" s="86" t="s">
        <v>60</v>
      </c>
      <c r="B35" s="86"/>
      <c r="C35" s="86"/>
      <c r="D35" s="86"/>
      <c r="E35" s="86"/>
      <c r="F35" s="86"/>
      <c r="G35" s="87"/>
      <c r="H35" s="51" t="s">
        <v>9</v>
      </c>
      <c r="I35" s="52" t="s">
        <v>54</v>
      </c>
      <c r="J35" s="53" t="s">
        <v>58</v>
      </c>
      <c r="K35" s="54" t="s">
        <v>11</v>
      </c>
      <c r="L35" s="55">
        <v>0</v>
      </c>
      <c r="M35" s="56">
        <v>0</v>
      </c>
      <c r="N35" s="57">
        <v>-1</v>
      </c>
      <c r="O35" s="57" t="s">
        <v>0</v>
      </c>
      <c r="P35" s="84"/>
      <c r="Q35" s="84"/>
      <c r="R35" s="84"/>
      <c r="S35" s="85"/>
      <c r="T35" s="58">
        <f>T36</f>
        <v>30000</v>
      </c>
      <c r="U35" s="20"/>
      <c r="V35" s="59">
        <v>0</v>
      </c>
      <c r="W35" s="60">
        <f>W36</f>
        <v>30000</v>
      </c>
      <c r="X35" s="60">
        <v>0</v>
      </c>
      <c r="Y35" s="60">
        <f>Y36</f>
        <v>30000</v>
      </c>
      <c r="Z35" s="60">
        <v>0</v>
      </c>
      <c r="AA35" s="71"/>
      <c r="AB35" s="71"/>
      <c r="AC35" s="71"/>
      <c r="AD35" s="71"/>
      <c r="AE35" s="71"/>
      <c r="AF35" s="19"/>
    </row>
    <row r="36" spans="1:32" ht="45" customHeight="1">
      <c r="A36" s="86" t="s">
        <v>59</v>
      </c>
      <c r="B36" s="86"/>
      <c r="C36" s="86"/>
      <c r="D36" s="86"/>
      <c r="E36" s="86"/>
      <c r="F36" s="86"/>
      <c r="G36" s="87"/>
      <c r="H36" s="51" t="s">
        <v>9</v>
      </c>
      <c r="I36" s="52" t="s">
        <v>54</v>
      </c>
      <c r="J36" s="53" t="s">
        <v>58</v>
      </c>
      <c r="K36" s="54" t="s">
        <v>1</v>
      </c>
      <c r="L36" s="55">
        <v>0</v>
      </c>
      <c r="M36" s="56">
        <v>0</v>
      </c>
      <c r="N36" s="57">
        <v>-1</v>
      </c>
      <c r="O36" s="57" t="s">
        <v>0</v>
      </c>
      <c r="P36" s="84"/>
      <c r="Q36" s="84"/>
      <c r="R36" s="84"/>
      <c r="S36" s="85"/>
      <c r="T36" s="58">
        <f>T37</f>
        <v>30000</v>
      </c>
      <c r="U36" s="20"/>
      <c r="V36" s="59">
        <v>0</v>
      </c>
      <c r="W36" s="60">
        <f>W37</f>
        <v>30000</v>
      </c>
      <c r="X36" s="60">
        <v>0</v>
      </c>
      <c r="Y36" s="60">
        <f>Y37</f>
        <v>30000</v>
      </c>
      <c r="Z36" s="60">
        <v>0</v>
      </c>
      <c r="AA36" s="71"/>
      <c r="AB36" s="71"/>
      <c r="AC36" s="71"/>
      <c r="AD36" s="71"/>
      <c r="AE36" s="71"/>
      <c r="AF36" s="19"/>
    </row>
    <row r="37" spans="1:32" ht="54" customHeight="1">
      <c r="A37" s="86" t="s">
        <v>7</v>
      </c>
      <c r="B37" s="86"/>
      <c r="C37" s="86"/>
      <c r="D37" s="86"/>
      <c r="E37" s="86"/>
      <c r="F37" s="86"/>
      <c r="G37" s="87"/>
      <c r="H37" s="51" t="s">
        <v>9</v>
      </c>
      <c r="I37" s="52" t="s">
        <v>54</v>
      </c>
      <c r="J37" s="53" t="s">
        <v>58</v>
      </c>
      <c r="K37" s="54" t="s">
        <v>1</v>
      </c>
      <c r="L37" s="55">
        <v>2</v>
      </c>
      <c r="M37" s="56">
        <v>4</v>
      </c>
      <c r="N37" s="57">
        <v>0</v>
      </c>
      <c r="O37" s="57" t="s">
        <v>6</v>
      </c>
      <c r="P37" s="84"/>
      <c r="Q37" s="84"/>
      <c r="R37" s="84"/>
      <c r="S37" s="85"/>
      <c r="T37" s="58">
        <v>30000</v>
      </c>
      <c r="U37" s="20"/>
      <c r="V37" s="59">
        <v>0</v>
      </c>
      <c r="W37" s="60">
        <v>30000</v>
      </c>
      <c r="X37" s="60">
        <v>0</v>
      </c>
      <c r="Y37" s="60">
        <v>30000</v>
      </c>
      <c r="Z37" s="60">
        <v>0</v>
      </c>
      <c r="AA37" s="71"/>
      <c r="AB37" s="71"/>
      <c r="AC37" s="71"/>
      <c r="AD37" s="71"/>
      <c r="AE37" s="71"/>
      <c r="AF37" s="19"/>
    </row>
    <row r="38" spans="1:32" ht="38.25" customHeight="1">
      <c r="A38" s="86" t="s">
        <v>57</v>
      </c>
      <c r="B38" s="86"/>
      <c r="C38" s="86"/>
      <c r="D38" s="86"/>
      <c r="E38" s="86"/>
      <c r="F38" s="86"/>
      <c r="G38" s="87"/>
      <c r="H38" s="51" t="s">
        <v>9</v>
      </c>
      <c r="I38" s="52" t="s">
        <v>54</v>
      </c>
      <c r="J38" s="53" t="s">
        <v>53</v>
      </c>
      <c r="K38" s="54" t="s">
        <v>11</v>
      </c>
      <c r="L38" s="55">
        <v>0</v>
      </c>
      <c r="M38" s="56">
        <v>0</v>
      </c>
      <c r="N38" s="57">
        <v>-1</v>
      </c>
      <c r="O38" s="57" t="s">
        <v>0</v>
      </c>
      <c r="P38" s="84"/>
      <c r="Q38" s="84"/>
      <c r="R38" s="84"/>
      <c r="S38" s="85"/>
      <c r="T38" s="58">
        <f>T39</f>
        <v>50000</v>
      </c>
      <c r="U38" s="20"/>
      <c r="V38" s="59">
        <v>0</v>
      </c>
      <c r="W38" s="60">
        <f>W39</f>
        <v>50000</v>
      </c>
      <c r="X38" s="60">
        <v>0</v>
      </c>
      <c r="Y38" s="60">
        <f>Y39</f>
        <v>80000</v>
      </c>
      <c r="Z38" s="60">
        <v>0</v>
      </c>
      <c r="AA38" s="71"/>
      <c r="AB38" s="71"/>
      <c r="AC38" s="71"/>
      <c r="AD38" s="71"/>
      <c r="AE38" s="71"/>
      <c r="AF38" s="19"/>
    </row>
    <row r="39" spans="1:32" ht="46.5" customHeight="1">
      <c r="A39" s="86" t="s">
        <v>55</v>
      </c>
      <c r="B39" s="86"/>
      <c r="C39" s="86"/>
      <c r="D39" s="86"/>
      <c r="E39" s="86"/>
      <c r="F39" s="86"/>
      <c r="G39" s="87"/>
      <c r="H39" s="51" t="s">
        <v>9</v>
      </c>
      <c r="I39" s="52" t="s">
        <v>54</v>
      </c>
      <c r="J39" s="53" t="s">
        <v>53</v>
      </c>
      <c r="K39" s="54" t="s">
        <v>1</v>
      </c>
      <c r="L39" s="55">
        <v>0</v>
      </c>
      <c r="M39" s="56">
        <v>0</v>
      </c>
      <c r="N39" s="57">
        <v>-1</v>
      </c>
      <c r="O39" s="57" t="s">
        <v>0</v>
      </c>
      <c r="P39" s="84"/>
      <c r="Q39" s="84"/>
      <c r="R39" s="84"/>
      <c r="S39" s="85"/>
      <c r="T39" s="58">
        <f>T40</f>
        <v>50000</v>
      </c>
      <c r="U39" s="20"/>
      <c r="V39" s="59">
        <v>0</v>
      </c>
      <c r="W39" s="60">
        <f>W40</f>
        <v>50000</v>
      </c>
      <c r="X39" s="60">
        <v>0</v>
      </c>
      <c r="Y39" s="60">
        <f>Y40</f>
        <v>80000</v>
      </c>
      <c r="Z39" s="60">
        <v>0</v>
      </c>
      <c r="AA39" s="71"/>
      <c r="AB39" s="71"/>
      <c r="AC39" s="71"/>
      <c r="AD39" s="71"/>
      <c r="AE39" s="71"/>
      <c r="AF39" s="19"/>
    </row>
    <row r="40" spans="1:32" ht="46.5" customHeight="1">
      <c r="A40" s="86" t="s">
        <v>7</v>
      </c>
      <c r="B40" s="86"/>
      <c r="C40" s="86"/>
      <c r="D40" s="86"/>
      <c r="E40" s="86"/>
      <c r="F40" s="86"/>
      <c r="G40" s="87"/>
      <c r="H40" s="51" t="s">
        <v>9</v>
      </c>
      <c r="I40" s="52" t="s">
        <v>54</v>
      </c>
      <c r="J40" s="53" t="s">
        <v>53</v>
      </c>
      <c r="K40" s="54" t="s">
        <v>1</v>
      </c>
      <c r="L40" s="55">
        <v>2</v>
      </c>
      <c r="M40" s="56">
        <v>4</v>
      </c>
      <c r="N40" s="57">
        <v>0</v>
      </c>
      <c r="O40" s="57" t="s">
        <v>6</v>
      </c>
      <c r="P40" s="84"/>
      <c r="Q40" s="84"/>
      <c r="R40" s="84"/>
      <c r="S40" s="85"/>
      <c r="T40" s="58">
        <v>50000</v>
      </c>
      <c r="U40" s="20"/>
      <c r="V40" s="59">
        <v>0</v>
      </c>
      <c r="W40" s="60">
        <v>50000</v>
      </c>
      <c r="X40" s="60">
        <v>0</v>
      </c>
      <c r="Y40" s="60">
        <v>80000</v>
      </c>
      <c r="Z40" s="60">
        <v>0</v>
      </c>
      <c r="AA40" s="71"/>
      <c r="AB40" s="71"/>
      <c r="AC40" s="71"/>
      <c r="AD40" s="71"/>
      <c r="AE40" s="71"/>
      <c r="AF40" s="19"/>
    </row>
    <row r="41" spans="1:32" ht="66" customHeight="1">
      <c r="A41" s="86" t="s">
        <v>52</v>
      </c>
      <c r="B41" s="86"/>
      <c r="C41" s="86"/>
      <c r="D41" s="86"/>
      <c r="E41" s="86"/>
      <c r="F41" s="86"/>
      <c r="G41" s="87"/>
      <c r="H41" s="51" t="s">
        <v>9</v>
      </c>
      <c r="I41" s="52" t="s">
        <v>25</v>
      </c>
      <c r="J41" s="53" t="s">
        <v>13</v>
      </c>
      <c r="K41" s="54" t="s">
        <v>11</v>
      </c>
      <c r="L41" s="55">
        <v>0</v>
      </c>
      <c r="M41" s="56">
        <v>0</v>
      </c>
      <c r="N41" s="57">
        <v>-1</v>
      </c>
      <c r="O41" s="57" t="s">
        <v>0</v>
      </c>
      <c r="P41" s="84"/>
      <c r="Q41" s="84"/>
      <c r="R41" s="84"/>
      <c r="S41" s="85"/>
      <c r="T41" s="58">
        <f>T42</f>
        <v>6051869.1399999997</v>
      </c>
      <c r="U41" s="20"/>
      <c r="V41" s="59">
        <f>V64</f>
        <v>180391</v>
      </c>
      <c r="W41" s="60">
        <f>W42</f>
        <v>6052982.1399999997</v>
      </c>
      <c r="X41" s="60">
        <f>X64</f>
        <v>182324</v>
      </c>
      <c r="Y41" s="60">
        <f>Y42</f>
        <v>6061534.1399999997</v>
      </c>
      <c r="Z41" s="60">
        <f>Z64</f>
        <v>191616</v>
      </c>
      <c r="AA41" s="71"/>
      <c r="AB41" s="71"/>
      <c r="AC41" s="71"/>
      <c r="AD41" s="71"/>
      <c r="AE41" s="71"/>
      <c r="AF41" s="19"/>
    </row>
    <row r="42" spans="1:32" ht="57.75" customHeight="1">
      <c r="A42" s="86" t="s">
        <v>51</v>
      </c>
      <c r="B42" s="86"/>
      <c r="C42" s="86"/>
      <c r="D42" s="86"/>
      <c r="E42" s="86"/>
      <c r="F42" s="86"/>
      <c r="G42" s="87"/>
      <c r="H42" s="51" t="s">
        <v>9</v>
      </c>
      <c r="I42" s="52" t="s">
        <v>25</v>
      </c>
      <c r="J42" s="53" t="s">
        <v>2</v>
      </c>
      <c r="K42" s="54" t="s">
        <v>11</v>
      </c>
      <c r="L42" s="55">
        <v>0</v>
      </c>
      <c r="M42" s="56">
        <v>0</v>
      </c>
      <c r="N42" s="57">
        <v>-1</v>
      </c>
      <c r="O42" s="57" t="s">
        <v>0</v>
      </c>
      <c r="P42" s="84"/>
      <c r="Q42" s="84"/>
      <c r="R42" s="84"/>
      <c r="S42" s="85"/>
      <c r="T42" s="58">
        <f>T64+T61+T59+T57+T56+T51+T43+T47+T54+T63</f>
        <v>6051869.1399999997</v>
      </c>
      <c r="U42" s="20"/>
      <c r="V42" s="59">
        <f>V41</f>
        <v>180391</v>
      </c>
      <c r="W42" s="60">
        <f>W64+W61+W59+W57+W56+W51+W44+W47+W54+W63</f>
        <v>6052982.1399999997</v>
      </c>
      <c r="X42" s="60">
        <f>X41</f>
        <v>182324</v>
      </c>
      <c r="Y42" s="60">
        <f>Y64+Y61+Y59+Y57+Y56+Y51+Y44+Y47+Y63+Y54</f>
        <v>6061534.1399999997</v>
      </c>
      <c r="Z42" s="60">
        <f>Z41</f>
        <v>191616</v>
      </c>
      <c r="AA42" s="71"/>
      <c r="AB42" s="71"/>
      <c r="AC42" s="71"/>
      <c r="AD42" s="71"/>
      <c r="AE42" s="71"/>
      <c r="AF42" s="19"/>
    </row>
    <row r="43" spans="1:32" ht="53.25" customHeight="1">
      <c r="A43" s="86" t="s">
        <v>28</v>
      </c>
      <c r="B43" s="86"/>
      <c r="C43" s="86"/>
      <c r="D43" s="86"/>
      <c r="E43" s="86"/>
      <c r="F43" s="86"/>
      <c r="G43" s="87"/>
      <c r="H43" s="51" t="s">
        <v>9</v>
      </c>
      <c r="I43" s="52" t="s">
        <v>25</v>
      </c>
      <c r="J43" s="53" t="s">
        <v>2</v>
      </c>
      <c r="K43" s="54" t="s">
        <v>50</v>
      </c>
      <c r="L43" s="55">
        <v>0</v>
      </c>
      <c r="M43" s="56">
        <v>0</v>
      </c>
      <c r="N43" s="57">
        <v>-1</v>
      </c>
      <c r="O43" s="57" t="s">
        <v>0</v>
      </c>
      <c r="P43" s="84"/>
      <c r="Q43" s="84"/>
      <c r="R43" s="84"/>
      <c r="S43" s="85"/>
      <c r="T43" s="58">
        <f>T44</f>
        <v>1930622.49</v>
      </c>
      <c r="U43" s="20"/>
      <c r="V43" s="59">
        <v>0</v>
      </c>
      <c r="W43" s="60">
        <f>W44</f>
        <v>1930622.49</v>
      </c>
      <c r="X43" s="60">
        <v>0</v>
      </c>
      <c r="Y43" s="60">
        <f>Y44</f>
        <v>1930622.49</v>
      </c>
      <c r="Z43" s="60">
        <v>0</v>
      </c>
      <c r="AA43" s="71"/>
      <c r="AB43" s="71"/>
      <c r="AC43" s="71"/>
      <c r="AD43" s="71"/>
      <c r="AE43" s="71"/>
      <c r="AF43" s="19"/>
    </row>
    <row r="44" spans="1:32" ht="37.5" customHeight="1">
      <c r="A44" s="86" t="s">
        <v>26</v>
      </c>
      <c r="B44" s="86"/>
      <c r="C44" s="86"/>
      <c r="D44" s="86"/>
      <c r="E44" s="86"/>
      <c r="F44" s="86"/>
      <c r="G44" s="87"/>
      <c r="H44" s="51" t="s">
        <v>9</v>
      </c>
      <c r="I44" s="52" t="s">
        <v>25</v>
      </c>
      <c r="J44" s="53" t="s">
        <v>2</v>
      </c>
      <c r="K44" s="54" t="s">
        <v>50</v>
      </c>
      <c r="L44" s="55">
        <v>1</v>
      </c>
      <c r="M44" s="56">
        <v>2</v>
      </c>
      <c r="N44" s="57">
        <v>0</v>
      </c>
      <c r="O44" s="57" t="s">
        <v>23</v>
      </c>
      <c r="P44" s="84"/>
      <c r="Q44" s="84"/>
      <c r="R44" s="84"/>
      <c r="S44" s="85"/>
      <c r="T44" s="58">
        <v>1930622.49</v>
      </c>
      <c r="U44" s="20"/>
      <c r="V44" s="59">
        <v>0</v>
      </c>
      <c r="W44" s="60">
        <v>1930622.49</v>
      </c>
      <c r="X44" s="60">
        <v>0</v>
      </c>
      <c r="Y44" s="60">
        <v>1930622.49</v>
      </c>
      <c r="Z44" s="60">
        <v>0</v>
      </c>
      <c r="AA44" s="71"/>
      <c r="AB44" s="71"/>
      <c r="AC44" s="71"/>
      <c r="AD44" s="71"/>
      <c r="AE44" s="71"/>
      <c r="AF44" s="19"/>
    </row>
    <row r="45" spans="1:32" ht="46.5" customHeight="1">
      <c r="A45" s="86" t="s">
        <v>49</v>
      </c>
      <c r="B45" s="86"/>
      <c r="C45" s="86"/>
      <c r="D45" s="86"/>
      <c r="E45" s="86"/>
      <c r="F45" s="86"/>
      <c r="G45" s="87"/>
      <c r="H45" s="51" t="s">
        <v>9</v>
      </c>
      <c r="I45" s="52" t="s">
        <v>25</v>
      </c>
      <c r="J45" s="53" t="s">
        <v>2</v>
      </c>
      <c r="K45" s="54" t="s">
        <v>1</v>
      </c>
      <c r="L45" s="55">
        <v>0</v>
      </c>
      <c r="M45" s="56">
        <v>0</v>
      </c>
      <c r="N45" s="57">
        <v>-1</v>
      </c>
      <c r="O45" s="57" t="s">
        <v>0</v>
      </c>
      <c r="P45" s="84"/>
      <c r="Q45" s="84"/>
      <c r="R45" s="84"/>
      <c r="S45" s="85"/>
      <c r="T45" s="58">
        <f>T46</f>
        <v>5000</v>
      </c>
      <c r="U45" s="20"/>
      <c r="V45" s="59">
        <v>0</v>
      </c>
      <c r="W45" s="60">
        <f>W46</f>
        <v>5000</v>
      </c>
      <c r="X45" s="60">
        <v>0</v>
      </c>
      <c r="Y45" s="60">
        <f>Y46</f>
        <v>5000</v>
      </c>
      <c r="Z45" s="60">
        <v>0</v>
      </c>
      <c r="AA45" s="71"/>
      <c r="AB45" s="71"/>
      <c r="AC45" s="71"/>
      <c r="AD45" s="71"/>
      <c r="AE45" s="71"/>
      <c r="AF45" s="19"/>
    </row>
    <row r="46" spans="1:32" ht="53.25" customHeight="1">
      <c r="A46" s="86" t="s">
        <v>7</v>
      </c>
      <c r="B46" s="86"/>
      <c r="C46" s="86"/>
      <c r="D46" s="86"/>
      <c r="E46" s="86"/>
      <c r="F46" s="86"/>
      <c r="G46" s="87"/>
      <c r="H46" s="51" t="s">
        <v>9</v>
      </c>
      <c r="I46" s="52" t="s">
        <v>25</v>
      </c>
      <c r="J46" s="53" t="s">
        <v>2</v>
      </c>
      <c r="K46" s="54" t="s">
        <v>1</v>
      </c>
      <c r="L46" s="55">
        <v>2</v>
      </c>
      <c r="M46" s="56">
        <v>4</v>
      </c>
      <c r="N46" s="57">
        <v>0</v>
      </c>
      <c r="O46" s="57">
        <v>240</v>
      </c>
      <c r="P46" s="84"/>
      <c r="Q46" s="84"/>
      <c r="R46" s="84"/>
      <c r="S46" s="85"/>
      <c r="T46" s="58">
        <v>5000</v>
      </c>
      <c r="U46" s="20"/>
      <c r="V46" s="59">
        <v>0</v>
      </c>
      <c r="W46" s="60">
        <v>5000</v>
      </c>
      <c r="X46" s="60">
        <v>0</v>
      </c>
      <c r="Y46" s="60">
        <v>5000</v>
      </c>
      <c r="Z46" s="60">
        <v>0</v>
      </c>
      <c r="AA46" s="71"/>
      <c r="AB46" s="71"/>
      <c r="AC46" s="71"/>
      <c r="AD46" s="71"/>
      <c r="AE46" s="71"/>
      <c r="AF46" s="19"/>
    </row>
    <row r="47" spans="1:32" ht="51.75" customHeight="1">
      <c r="A47" s="86" t="s">
        <v>48</v>
      </c>
      <c r="B47" s="86"/>
      <c r="C47" s="86"/>
      <c r="D47" s="86"/>
      <c r="E47" s="86"/>
      <c r="F47" s="86"/>
      <c r="G47" s="87"/>
      <c r="H47" s="51" t="s">
        <v>9</v>
      </c>
      <c r="I47" s="52" t="s">
        <v>25</v>
      </c>
      <c r="J47" s="53" t="s">
        <v>2</v>
      </c>
      <c r="K47" s="54" t="s">
        <v>45</v>
      </c>
      <c r="L47" s="55">
        <v>0</v>
      </c>
      <c r="M47" s="56">
        <v>0</v>
      </c>
      <c r="N47" s="57">
        <v>-1</v>
      </c>
      <c r="O47" s="57" t="s">
        <v>0</v>
      </c>
      <c r="P47" s="84"/>
      <c r="Q47" s="84"/>
      <c r="R47" s="84"/>
      <c r="S47" s="85"/>
      <c r="T47" s="58">
        <f>T48+T50</f>
        <v>507700</v>
      </c>
      <c r="U47" s="20"/>
      <c r="V47" s="59"/>
      <c r="W47" s="60">
        <f>W48+W50</f>
        <v>507700</v>
      </c>
      <c r="X47" s="60">
        <v>0</v>
      </c>
      <c r="Y47" s="60">
        <f>Y48+Y50</f>
        <v>507700</v>
      </c>
      <c r="Z47" s="60">
        <v>0</v>
      </c>
      <c r="AA47" s="71"/>
      <c r="AB47" s="71"/>
      <c r="AC47" s="71"/>
      <c r="AD47" s="71"/>
      <c r="AE47" s="71"/>
      <c r="AF47" s="19"/>
    </row>
    <row r="48" spans="1:32" ht="39.75" customHeight="1">
      <c r="A48" s="86" t="s">
        <v>7</v>
      </c>
      <c r="B48" s="86"/>
      <c r="C48" s="86"/>
      <c r="D48" s="86"/>
      <c r="E48" s="86"/>
      <c r="F48" s="86"/>
      <c r="G48" s="87"/>
      <c r="H48" s="51" t="s">
        <v>9</v>
      </c>
      <c r="I48" s="52" t="s">
        <v>25</v>
      </c>
      <c r="J48" s="53" t="s">
        <v>2</v>
      </c>
      <c r="K48" s="54" t="s">
        <v>45</v>
      </c>
      <c r="L48" s="55">
        <v>2</v>
      </c>
      <c r="M48" s="56">
        <v>4</v>
      </c>
      <c r="N48" s="57">
        <v>0</v>
      </c>
      <c r="O48" s="57" t="s">
        <v>6</v>
      </c>
      <c r="P48" s="84"/>
      <c r="Q48" s="84"/>
      <c r="R48" s="84"/>
      <c r="S48" s="85"/>
      <c r="T48" s="58">
        <v>500000</v>
      </c>
      <c r="U48" s="20"/>
      <c r="V48" s="59">
        <v>0</v>
      </c>
      <c r="W48" s="60">
        <v>500000</v>
      </c>
      <c r="X48" s="60">
        <v>0</v>
      </c>
      <c r="Y48" s="60">
        <v>500000</v>
      </c>
      <c r="Z48" s="60">
        <v>0</v>
      </c>
      <c r="AA48" s="71"/>
      <c r="AB48" s="71"/>
      <c r="AC48" s="71"/>
      <c r="AD48" s="71"/>
      <c r="AE48" s="71"/>
      <c r="AF48" s="19"/>
    </row>
    <row r="49" spans="1:32" ht="26.25" customHeight="1">
      <c r="A49" s="86" t="s">
        <v>47</v>
      </c>
      <c r="B49" s="86"/>
      <c r="C49" s="86"/>
      <c r="D49" s="86"/>
      <c r="E49" s="86"/>
      <c r="F49" s="86"/>
      <c r="G49" s="87"/>
      <c r="H49" s="51" t="s">
        <v>9</v>
      </c>
      <c r="I49" s="52" t="s">
        <v>25</v>
      </c>
      <c r="J49" s="53" t="s">
        <v>2</v>
      </c>
      <c r="K49" s="54" t="s">
        <v>45</v>
      </c>
      <c r="L49" s="55">
        <v>8</v>
      </c>
      <c r="M49" s="56">
        <v>3</v>
      </c>
      <c r="N49" s="57">
        <v>0</v>
      </c>
      <c r="O49" s="57" t="s">
        <v>46</v>
      </c>
      <c r="P49" s="84"/>
      <c r="Q49" s="84"/>
      <c r="R49" s="84"/>
      <c r="S49" s="85"/>
      <c r="T49" s="58">
        <v>0</v>
      </c>
      <c r="U49" s="20"/>
      <c r="V49" s="59">
        <v>0</v>
      </c>
      <c r="W49" s="60">
        <v>0</v>
      </c>
      <c r="X49" s="60">
        <v>0</v>
      </c>
      <c r="Y49" s="60">
        <v>0</v>
      </c>
      <c r="Z49" s="60">
        <v>0</v>
      </c>
      <c r="AA49" s="71"/>
      <c r="AB49" s="71"/>
      <c r="AC49" s="71"/>
      <c r="AD49" s="71"/>
      <c r="AE49" s="71"/>
      <c r="AF49" s="19"/>
    </row>
    <row r="50" spans="1:32" ht="24" customHeight="1">
      <c r="A50" s="86" t="s">
        <v>41</v>
      </c>
      <c r="B50" s="86"/>
      <c r="C50" s="86"/>
      <c r="D50" s="86"/>
      <c r="E50" s="86"/>
      <c r="F50" s="86"/>
      <c r="G50" s="87"/>
      <c r="H50" s="51" t="s">
        <v>9</v>
      </c>
      <c r="I50" s="52" t="s">
        <v>25</v>
      </c>
      <c r="J50" s="53" t="s">
        <v>2</v>
      </c>
      <c r="K50" s="54" t="s">
        <v>45</v>
      </c>
      <c r="L50" s="55">
        <v>8</v>
      </c>
      <c r="M50" s="56">
        <v>5</v>
      </c>
      <c r="N50" s="57">
        <v>0</v>
      </c>
      <c r="O50" s="57" t="s">
        <v>39</v>
      </c>
      <c r="P50" s="84"/>
      <c r="Q50" s="84"/>
      <c r="R50" s="84"/>
      <c r="S50" s="85"/>
      <c r="T50" s="58">
        <v>7700</v>
      </c>
      <c r="U50" s="20"/>
      <c r="V50" s="59">
        <v>0</v>
      </c>
      <c r="W50" s="60">
        <v>7700</v>
      </c>
      <c r="X50" s="60">
        <v>0</v>
      </c>
      <c r="Y50" s="60">
        <v>7700</v>
      </c>
      <c r="Z50" s="60">
        <v>0</v>
      </c>
      <c r="AA50" s="71"/>
      <c r="AB50" s="71"/>
      <c r="AC50" s="71"/>
      <c r="AD50" s="71"/>
      <c r="AE50" s="71"/>
      <c r="AF50" s="19"/>
    </row>
    <row r="51" spans="1:32" ht="32.25" customHeight="1">
      <c r="A51" s="86" t="s">
        <v>44</v>
      </c>
      <c r="B51" s="86"/>
      <c r="C51" s="86"/>
      <c r="D51" s="86"/>
      <c r="E51" s="86"/>
      <c r="F51" s="86"/>
      <c r="G51" s="87"/>
      <c r="H51" s="51" t="s">
        <v>9</v>
      </c>
      <c r="I51" s="52" t="s">
        <v>25</v>
      </c>
      <c r="J51" s="53" t="s">
        <v>2</v>
      </c>
      <c r="K51" s="54" t="s">
        <v>40</v>
      </c>
      <c r="L51" s="55">
        <v>0</v>
      </c>
      <c r="M51" s="56">
        <v>0</v>
      </c>
      <c r="N51" s="57">
        <v>-1</v>
      </c>
      <c r="O51" s="57" t="s">
        <v>0</v>
      </c>
      <c r="P51" s="84"/>
      <c r="Q51" s="84"/>
      <c r="R51" s="84"/>
      <c r="S51" s="85"/>
      <c r="T51" s="58">
        <f>T55+T53+T52</f>
        <v>3158318.25</v>
      </c>
      <c r="U51" s="20"/>
      <c r="V51" s="59">
        <v>0</v>
      </c>
      <c r="W51" s="60">
        <f>W55+W53+W52</f>
        <v>3152468.25</v>
      </c>
      <c r="X51" s="60">
        <v>0</v>
      </c>
      <c r="Y51" s="60">
        <f>Y52+Y53+Y55</f>
        <v>3146728.25</v>
      </c>
      <c r="Z51" s="60">
        <v>0</v>
      </c>
      <c r="AA51" s="71"/>
      <c r="AB51" s="71"/>
      <c r="AC51" s="71"/>
      <c r="AD51" s="71"/>
      <c r="AE51" s="71"/>
      <c r="AF51" s="19"/>
    </row>
    <row r="52" spans="1:32" ht="32.25" customHeight="1">
      <c r="A52" s="107" t="s">
        <v>43</v>
      </c>
      <c r="B52" s="108"/>
      <c r="C52" s="108"/>
      <c r="D52" s="108"/>
      <c r="E52" s="108"/>
      <c r="F52" s="108"/>
      <c r="G52" s="109"/>
      <c r="H52" s="51">
        <v>15</v>
      </c>
      <c r="I52" s="52">
        <v>5</v>
      </c>
      <c r="J52" s="53">
        <v>1</v>
      </c>
      <c r="K52" s="54">
        <v>10030</v>
      </c>
      <c r="L52" s="55"/>
      <c r="M52" s="56"/>
      <c r="N52" s="57"/>
      <c r="O52" s="57">
        <v>110</v>
      </c>
      <c r="P52" s="61"/>
      <c r="Q52" s="61"/>
      <c r="R52" s="61"/>
      <c r="S52" s="62"/>
      <c r="T52" s="58">
        <v>629605.65</v>
      </c>
      <c r="U52" s="20"/>
      <c r="V52" s="59"/>
      <c r="W52" s="60">
        <v>629605.65</v>
      </c>
      <c r="X52" s="60"/>
      <c r="Y52" s="60">
        <v>629605.65</v>
      </c>
      <c r="Z52" s="60"/>
      <c r="AA52" s="63"/>
      <c r="AB52" s="63"/>
      <c r="AC52" s="63"/>
      <c r="AD52" s="63"/>
      <c r="AE52" s="63"/>
      <c r="AF52" s="19"/>
    </row>
    <row r="53" spans="1:32" ht="33.75" customHeight="1">
      <c r="A53" s="86" t="s">
        <v>43</v>
      </c>
      <c r="B53" s="86"/>
      <c r="C53" s="86"/>
      <c r="D53" s="86"/>
      <c r="E53" s="86"/>
      <c r="F53" s="86"/>
      <c r="G53" s="87"/>
      <c r="H53" s="51" t="s">
        <v>9</v>
      </c>
      <c r="I53" s="52" t="s">
        <v>25</v>
      </c>
      <c r="J53" s="53" t="s">
        <v>2</v>
      </c>
      <c r="K53" s="54" t="s">
        <v>40</v>
      </c>
      <c r="L53" s="55">
        <v>1</v>
      </c>
      <c r="M53" s="56">
        <v>1</v>
      </c>
      <c r="N53" s="57">
        <v>0</v>
      </c>
      <c r="O53" s="57" t="s">
        <v>42</v>
      </c>
      <c r="P53" s="84"/>
      <c r="Q53" s="84"/>
      <c r="R53" s="84"/>
      <c r="S53" s="85"/>
      <c r="T53" s="58">
        <v>2060899.19</v>
      </c>
      <c r="U53" s="20"/>
      <c r="V53" s="59">
        <v>0</v>
      </c>
      <c r="W53" s="60">
        <v>2060899.19</v>
      </c>
      <c r="X53" s="60">
        <v>0</v>
      </c>
      <c r="Y53" s="60">
        <v>2060899.19</v>
      </c>
      <c r="Z53" s="60">
        <v>0</v>
      </c>
      <c r="AA53" s="71"/>
      <c r="AB53" s="71"/>
      <c r="AC53" s="71"/>
      <c r="AD53" s="71"/>
      <c r="AE53" s="71"/>
      <c r="AF53" s="19"/>
    </row>
    <row r="54" spans="1:32" ht="33.75" customHeight="1">
      <c r="A54" s="110" t="s">
        <v>7</v>
      </c>
      <c r="B54" s="110"/>
      <c r="C54" s="110"/>
      <c r="D54" s="110"/>
      <c r="E54" s="110"/>
      <c r="F54" s="110"/>
      <c r="G54" s="111"/>
      <c r="H54" s="51">
        <v>15</v>
      </c>
      <c r="I54" s="52">
        <v>5</v>
      </c>
      <c r="J54" s="53">
        <v>1</v>
      </c>
      <c r="K54" s="54">
        <v>10030</v>
      </c>
      <c r="L54" s="55"/>
      <c r="M54" s="56"/>
      <c r="N54" s="57"/>
      <c r="O54" s="57">
        <v>240</v>
      </c>
      <c r="P54" s="61"/>
      <c r="Q54" s="61"/>
      <c r="R54" s="61"/>
      <c r="S54" s="62"/>
      <c r="T54" s="58">
        <v>128380</v>
      </c>
      <c r="U54" s="20"/>
      <c r="V54" s="59"/>
      <c r="W54" s="60">
        <v>133510</v>
      </c>
      <c r="X54" s="60"/>
      <c r="Y54" s="60">
        <v>138510</v>
      </c>
      <c r="Z54" s="60"/>
      <c r="AA54" s="63"/>
      <c r="AB54" s="63"/>
      <c r="AC54" s="63"/>
      <c r="AD54" s="63"/>
      <c r="AE54" s="63"/>
      <c r="AF54" s="19"/>
    </row>
    <row r="55" spans="1:32" ht="43.5" customHeight="1">
      <c r="A55" s="86" t="s">
        <v>7</v>
      </c>
      <c r="B55" s="86"/>
      <c r="C55" s="86"/>
      <c r="D55" s="86"/>
      <c r="E55" s="86"/>
      <c r="F55" s="86"/>
      <c r="G55" s="87"/>
      <c r="H55" s="51" t="s">
        <v>9</v>
      </c>
      <c r="I55" s="52" t="s">
        <v>25</v>
      </c>
      <c r="J55" s="53" t="s">
        <v>2</v>
      </c>
      <c r="K55" s="54" t="s">
        <v>40</v>
      </c>
      <c r="L55" s="55">
        <v>2</v>
      </c>
      <c r="M55" s="56">
        <v>4</v>
      </c>
      <c r="N55" s="57">
        <v>0</v>
      </c>
      <c r="O55" s="57" t="s">
        <v>6</v>
      </c>
      <c r="P55" s="84"/>
      <c r="Q55" s="84"/>
      <c r="R55" s="84"/>
      <c r="S55" s="85"/>
      <c r="T55" s="58">
        <v>467813.41</v>
      </c>
      <c r="U55" s="20"/>
      <c r="V55" s="59">
        <v>0</v>
      </c>
      <c r="W55" s="60">
        <v>461963.41</v>
      </c>
      <c r="X55" s="60">
        <v>0</v>
      </c>
      <c r="Y55" s="60">
        <v>456223.41</v>
      </c>
      <c r="Z55" s="60">
        <v>0</v>
      </c>
      <c r="AA55" s="71"/>
      <c r="AB55" s="71"/>
      <c r="AC55" s="71"/>
      <c r="AD55" s="71"/>
      <c r="AE55" s="71"/>
      <c r="AF55" s="19"/>
    </row>
    <row r="56" spans="1:32" ht="38.25" customHeight="1">
      <c r="A56" s="86" t="s">
        <v>41</v>
      </c>
      <c r="B56" s="86"/>
      <c r="C56" s="86"/>
      <c r="D56" s="86"/>
      <c r="E56" s="86"/>
      <c r="F56" s="86"/>
      <c r="G56" s="87"/>
      <c r="H56" s="51" t="s">
        <v>9</v>
      </c>
      <c r="I56" s="52" t="s">
        <v>25</v>
      </c>
      <c r="J56" s="53" t="s">
        <v>2</v>
      </c>
      <c r="K56" s="54" t="s">
        <v>40</v>
      </c>
      <c r="L56" s="55">
        <v>8</v>
      </c>
      <c r="M56" s="56">
        <v>5</v>
      </c>
      <c r="N56" s="57">
        <v>0</v>
      </c>
      <c r="O56" s="57" t="s">
        <v>39</v>
      </c>
      <c r="P56" s="84"/>
      <c r="Q56" s="84"/>
      <c r="R56" s="84"/>
      <c r="S56" s="85"/>
      <c r="T56" s="58">
        <v>300</v>
      </c>
      <c r="U56" s="20"/>
      <c r="V56" s="59">
        <v>0</v>
      </c>
      <c r="W56" s="60">
        <v>300</v>
      </c>
      <c r="X56" s="60">
        <v>0</v>
      </c>
      <c r="Y56" s="60">
        <v>300</v>
      </c>
      <c r="Z56" s="60">
        <v>0</v>
      </c>
      <c r="AA56" s="71"/>
      <c r="AB56" s="71"/>
      <c r="AC56" s="71"/>
      <c r="AD56" s="71"/>
      <c r="AE56" s="71"/>
      <c r="AF56" s="19"/>
    </row>
    <row r="57" spans="1:32" ht="38.25" customHeight="1">
      <c r="A57" s="86" t="s">
        <v>38</v>
      </c>
      <c r="B57" s="86"/>
      <c r="C57" s="86"/>
      <c r="D57" s="86"/>
      <c r="E57" s="86"/>
      <c r="F57" s="86"/>
      <c r="G57" s="87"/>
      <c r="H57" s="51" t="s">
        <v>9</v>
      </c>
      <c r="I57" s="52" t="s">
        <v>25</v>
      </c>
      <c r="J57" s="53" t="s">
        <v>2</v>
      </c>
      <c r="K57" s="54" t="s">
        <v>37</v>
      </c>
      <c r="L57" s="55">
        <v>0</v>
      </c>
      <c r="M57" s="56">
        <v>0</v>
      </c>
      <c r="N57" s="57">
        <v>-1</v>
      </c>
      <c r="O57" s="57" t="s">
        <v>0</v>
      </c>
      <c r="P57" s="84"/>
      <c r="Q57" s="84"/>
      <c r="R57" s="84"/>
      <c r="S57" s="85"/>
      <c r="T57" s="58">
        <f>T58</f>
        <v>70000</v>
      </c>
      <c r="U57" s="20"/>
      <c r="V57" s="59">
        <v>0</v>
      </c>
      <c r="W57" s="60">
        <f>W58</f>
        <v>70000</v>
      </c>
      <c r="X57" s="60">
        <v>0</v>
      </c>
      <c r="Y57" s="60">
        <f>Y58</f>
        <v>70000</v>
      </c>
      <c r="Z57" s="60">
        <v>0</v>
      </c>
      <c r="AA57" s="71"/>
      <c r="AB57" s="71"/>
      <c r="AC57" s="71"/>
      <c r="AD57" s="71"/>
      <c r="AE57" s="71"/>
      <c r="AF57" s="19"/>
    </row>
    <row r="58" spans="1:32" ht="56.25" customHeight="1">
      <c r="A58" s="86" t="s">
        <v>7</v>
      </c>
      <c r="B58" s="86"/>
      <c r="C58" s="86"/>
      <c r="D58" s="86"/>
      <c r="E58" s="86"/>
      <c r="F58" s="86"/>
      <c r="G58" s="87"/>
      <c r="H58" s="51" t="s">
        <v>9</v>
      </c>
      <c r="I58" s="52" t="s">
        <v>25</v>
      </c>
      <c r="J58" s="53" t="s">
        <v>2</v>
      </c>
      <c r="K58" s="54" t="s">
        <v>37</v>
      </c>
      <c r="L58" s="55">
        <v>2</v>
      </c>
      <c r="M58" s="56">
        <v>4</v>
      </c>
      <c r="N58" s="57">
        <v>0</v>
      </c>
      <c r="O58" s="57" t="s">
        <v>6</v>
      </c>
      <c r="P58" s="84"/>
      <c r="Q58" s="84"/>
      <c r="R58" s="84"/>
      <c r="S58" s="85"/>
      <c r="T58" s="58">
        <v>70000</v>
      </c>
      <c r="U58" s="20"/>
      <c r="V58" s="59">
        <v>0</v>
      </c>
      <c r="W58" s="60">
        <v>70000</v>
      </c>
      <c r="X58" s="60">
        <v>0</v>
      </c>
      <c r="Y58" s="60">
        <v>70000</v>
      </c>
      <c r="Z58" s="60">
        <v>0</v>
      </c>
      <c r="AA58" s="71"/>
      <c r="AB58" s="71"/>
      <c r="AC58" s="71"/>
      <c r="AD58" s="71"/>
      <c r="AE58" s="71"/>
      <c r="AF58" s="19"/>
    </row>
    <row r="59" spans="1:32" ht="34.5" customHeight="1">
      <c r="A59" s="86" t="s">
        <v>36</v>
      </c>
      <c r="B59" s="86"/>
      <c r="C59" s="86"/>
      <c r="D59" s="86"/>
      <c r="E59" s="86"/>
      <c r="F59" s="86"/>
      <c r="G59" s="87"/>
      <c r="H59" s="51" t="s">
        <v>9</v>
      </c>
      <c r="I59" s="52" t="s">
        <v>25</v>
      </c>
      <c r="J59" s="53" t="s">
        <v>2</v>
      </c>
      <c r="K59" s="54" t="s">
        <v>34</v>
      </c>
      <c r="L59" s="55">
        <v>0</v>
      </c>
      <c r="M59" s="56">
        <v>0</v>
      </c>
      <c r="N59" s="57">
        <v>-1</v>
      </c>
      <c r="O59" s="57" t="s">
        <v>0</v>
      </c>
      <c r="P59" s="84"/>
      <c r="Q59" s="84"/>
      <c r="R59" s="84"/>
      <c r="S59" s="85"/>
      <c r="T59" s="58">
        <f>T60</f>
        <v>59057.4</v>
      </c>
      <c r="U59" s="20"/>
      <c r="V59" s="59">
        <v>0</v>
      </c>
      <c r="W59" s="60">
        <f>W60</f>
        <v>59057.4</v>
      </c>
      <c r="X59" s="60">
        <v>0</v>
      </c>
      <c r="Y59" s="60">
        <f>Y60</f>
        <v>59057.4</v>
      </c>
      <c r="Z59" s="60">
        <v>0</v>
      </c>
      <c r="AA59" s="71"/>
      <c r="AB59" s="71"/>
      <c r="AC59" s="71"/>
      <c r="AD59" s="71"/>
      <c r="AE59" s="71"/>
      <c r="AF59" s="19"/>
    </row>
    <row r="60" spans="1:32" ht="36.75" customHeight="1">
      <c r="A60" s="86" t="s">
        <v>35</v>
      </c>
      <c r="B60" s="86"/>
      <c r="C60" s="86"/>
      <c r="D60" s="86"/>
      <c r="E60" s="86"/>
      <c r="F60" s="86"/>
      <c r="G60" s="87"/>
      <c r="H60" s="51" t="s">
        <v>9</v>
      </c>
      <c r="I60" s="52" t="s">
        <v>25</v>
      </c>
      <c r="J60" s="53" t="s">
        <v>2</v>
      </c>
      <c r="K60" s="54" t="s">
        <v>34</v>
      </c>
      <c r="L60" s="55">
        <v>3</v>
      </c>
      <c r="M60" s="56">
        <v>2</v>
      </c>
      <c r="N60" s="57">
        <v>0</v>
      </c>
      <c r="O60" s="57" t="s">
        <v>33</v>
      </c>
      <c r="P60" s="84"/>
      <c r="Q60" s="84"/>
      <c r="R60" s="84"/>
      <c r="S60" s="85"/>
      <c r="T60" s="58">
        <v>59057.4</v>
      </c>
      <c r="U60" s="20"/>
      <c r="V60" s="59">
        <v>0</v>
      </c>
      <c r="W60" s="60">
        <v>59057.4</v>
      </c>
      <c r="X60" s="60">
        <v>0</v>
      </c>
      <c r="Y60" s="60">
        <v>59057.4</v>
      </c>
      <c r="Z60" s="60">
        <v>0</v>
      </c>
      <c r="AA60" s="71"/>
      <c r="AB60" s="71"/>
      <c r="AC60" s="71"/>
      <c r="AD60" s="71"/>
      <c r="AE60" s="71"/>
      <c r="AF60" s="19"/>
    </row>
    <row r="61" spans="1:32" ht="40.5" customHeight="1">
      <c r="A61" s="86" t="s">
        <v>32</v>
      </c>
      <c r="B61" s="86"/>
      <c r="C61" s="86"/>
      <c r="D61" s="86"/>
      <c r="E61" s="86"/>
      <c r="F61" s="86"/>
      <c r="G61" s="87"/>
      <c r="H61" s="51" t="s">
        <v>9</v>
      </c>
      <c r="I61" s="52" t="s">
        <v>25</v>
      </c>
      <c r="J61" s="53" t="s">
        <v>2</v>
      </c>
      <c r="K61" s="54" t="s">
        <v>30</v>
      </c>
      <c r="L61" s="55">
        <v>0</v>
      </c>
      <c r="M61" s="56">
        <v>0</v>
      </c>
      <c r="N61" s="57">
        <v>-1</v>
      </c>
      <c r="O61" s="57" t="s">
        <v>0</v>
      </c>
      <c r="P61" s="84"/>
      <c r="Q61" s="84"/>
      <c r="R61" s="84"/>
      <c r="S61" s="85"/>
      <c r="T61" s="58">
        <f>T62</f>
        <v>1000</v>
      </c>
      <c r="U61" s="20"/>
      <c r="V61" s="59">
        <v>0</v>
      </c>
      <c r="W61" s="60">
        <f>W62</f>
        <v>1000</v>
      </c>
      <c r="X61" s="60">
        <v>0</v>
      </c>
      <c r="Y61" s="60">
        <f>Y62</f>
        <v>1000</v>
      </c>
      <c r="Z61" s="60">
        <v>0</v>
      </c>
      <c r="AA61" s="71"/>
      <c r="AB61" s="71"/>
      <c r="AC61" s="71"/>
      <c r="AD61" s="71"/>
      <c r="AE61" s="71"/>
      <c r="AF61" s="19"/>
    </row>
    <row r="62" spans="1:32" ht="30.75" customHeight="1">
      <c r="A62" s="86" t="s">
        <v>31</v>
      </c>
      <c r="B62" s="86"/>
      <c r="C62" s="86"/>
      <c r="D62" s="86"/>
      <c r="E62" s="86"/>
      <c r="F62" s="86"/>
      <c r="G62" s="87"/>
      <c r="H62" s="51" t="s">
        <v>9</v>
      </c>
      <c r="I62" s="52" t="s">
        <v>25</v>
      </c>
      <c r="J62" s="53" t="s">
        <v>2</v>
      </c>
      <c r="K62" s="54" t="s">
        <v>30</v>
      </c>
      <c r="L62" s="55">
        <v>8</v>
      </c>
      <c r="M62" s="56">
        <v>7</v>
      </c>
      <c r="N62" s="57">
        <v>0</v>
      </c>
      <c r="O62" s="57" t="s">
        <v>29</v>
      </c>
      <c r="P62" s="84"/>
      <c r="Q62" s="84"/>
      <c r="R62" s="84"/>
      <c r="S62" s="85"/>
      <c r="T62" s="58">
        <v>1000</v>
      </c>
      <c r="U62" s="20"/>
      <c r="V62" s="59">
        <v>0</v>
      </c>
      <c r="W62" s="60">
        <v>1000</v>
      </c>
      <c r="X62" s="60">
        <v>0</v>
      </c>
      <c r="Y62" s="60">
        <v>1000</v>
      </c>
      <c r="Z62" s="60">
        <v>0</v>
      </c>
      <c r="AA62" s="71"/>
      <c r="AB62" s="71"/>
      <c r="AC62" s="71"/>
      <c r="AD62" s="71"/>
      <c r="AE62" s="71"/>
      <c r="AF62" s="19"/>
    </row>
    <row r="63" spans="1:32" ht="49.5" customHeight="1">
      <c r="A63" s="86" t="s">
        <v>7</v>
      </c>
      <c r="B63" s="86"/>
      <c r="C63" s="86"/>
      <c r="D63" s="86"/>
      <c r="E63" s="86"/>
      <c r="F63" s="86"/>
      <c r="G63" s="87"/>
      <c r="H63" s="51" t="s">
        <v>9</v>
      </c>
      <c r="I63" s="52" t="s">
        <v>25</v>
      </c>
      <c r="J63" s="53" t="s">
        <v>2</v>
      </c>
      <c r="K63" s="54" t="s">
        <v>16</v>
      </c>
      <c r="L63" s="55">
        <v>2</v>
      </c>
      <c r="M63" s="56">
        <v>4</v>
      </c>
      <c r="N63" s="57">
        <v>0</v>
      </c>
      <c r="O63" s="57" t="s">
        <v>6</v>
      </c>
      <c r="P63" s="84"/>
      <c r="Q63" s="84"/>
      <c r="R63" s="84"/>
      <c r="S63" s="85"/>
      <c r="T63" s="58">
        <v>16000</v>
      </c>
      <c r="U63" s="20"/>
      <c r="V63" s="59">
        <v>0</v>
      </c>
      <c r="W63" s="60">
        <v>16000</v>
      </c>
      <c r="X63" s="60">
        <v>0</v>
      </c>
      <c r="Y63" s="60">
        <v>16000</v>
      </c>
      <c r="Z63" s="60">
        <v>0</v>
      </c>
      <c r="AA63" s="71"/>
      <c r="AB63" s="71"/>
      <c r="AC63" s="71"/>
      <c r="AD63" s="71"/>
      <c r="AE63" s="71"/>
      <c r="AF63" s="19"/>
    </row>
    <row r="64" spans="1:32" ht="74.25" customHeight="1">
      <c r="A64" s="86" t="s">
        <v>27</v>
      </c>
      <c r="B64" s="86"/>
      <c r="C64" s="86"/>
      <c r="D64" s="86"/>
      <c r="E64" s="86"/>
      <c r="F64" s="86"/>
      <c r="G64" s="87"/>
      <c r="H64" s="51" t="s">
        <v>9</v>
      </c>
      <c r="I64" s="52" t="s">
        <v>25</v>
      </c>
      <c r="J64" s="53" t="s">
        <v>2</v>
      </c>
      <c r="K64" s="54" t="s">
        <v>24</v>
      </c>
      <c r="L64" s="55">
        <v>0</v>
      </c>
      <c r="M64" s="56">
        <v>0</v>
      </c>
      <c r="N64" s="57">
        <v>-1</v>
      </c>
      <c r="O64" s="57" t="s">
        <v>0</v>
      </c>
      <c r="P64" s="84"/>
      <c r="Q64" s="84"/>
      <c r="R64" s="84"/>
      <c r="S64" s="85"/>
      <c r="T64" s="58">
        <f>T66+T65</f>
        <v>180491</v>
      </c>
      <c r="U64" s="20"/>
      <c r="V64" s="59">
        <f>V66+V65</f>
        <v>180391</v>
      </c>
      <c r="W64" s="60">
        <f>W66+W65</f>
        <v>182324</v>
      </c>
      <c r="X64" s="60">
        <f>X66+X65</f>
        <v>182324</v>
      </c>
      <c r="Y64" s="60">
        <f>Y66+Y65</f>
        <v>191616</v>
      </c>
      <c r="Z64" s="60">
        <f>Z66+Z65</f>
        <v>191616</v>
      </c>
      <c r="AA64" s="71"/>
      <c r="AB64" s="71"/>
      <c r="AC64" s="71"/>
      <c r="AD64" s="71"/>
      <c r="AE64" s="71"/>
      <c r="AF64" s="19"/>
    </row>
    <row r="65" spans="1:32" ht="35.25" customHeight="1">
      <c r="A65" s="87" t="s">
        <v>87</v>
      </c>
      <c r="B65" s="100"/>
      <c r="C65" s="100"/>
      <c r="D65" s="100"/>
      <c r="E65" s="100"/>
      <c r="F65" s="100"/>
      <c r="G65" s="101"/>
      <c r="H65" s="51">
        <v>15</v>
      </c>
      <c r="I65" s="52">
        <v>5</v>
      </c>
      <c r="J65" s="53">
        <v>1</v>
      </c>
      <c r="K65" s="54">
        <v>51182</v>
      </c>
      <c r="L65" s="55"/>
      <c r="M65" s="56"/>
      <c r="N65" s="57"/>
      <c r="O65" s="57">
        <v>120</v>
      </c>
      <c r="P65" s="61"/>
      <c r="Q65" s="61"/>
      <c r="R65" s="61"/>
      <c r="S65" s="62"/>
      <c r="T65" s="58">
        <v>177933.92</v>
      </c>
      <c r="U65" s="20"/>
      <c r="V65" s="59">
        <v>177833.92</v>
      </c>
      <c r="W65" s="60">
        <v>179235.92</v>
      </c>
      <c r="X65" s="60">
        <v>179235.92</v>
      </c>
      <c r="Y65" s="60">
        <v>189552</v>
      </c>
      <c r="Z65" s="60">
        <v>189552</v>
      </c>
      <c r="AA65" s="63"/>
      <c r="AB65" s="63"/>
      <c r="AC65" s="63"/>
      <c r="AD65" s="63"/>
      <c r="AE65" s="63"/>
      <c r="AF65" s="19"/>
    </row>
    <row r="66" spans="1:32" ht="57.75" customHeight="1">
      <c r="A66" s="86" t="s">
        <v>95</v>
      </c>
      <c r="B66" s="86"/>
      <c r="C66" s="86"/>
      <c r="D66" s="86"/>
      <c r="E66" s="86"/>
      <c r="F66" s="86"/>
      <c r="G66" s="87"/>
      <c r="H66" s="51" t="s">
        <v>9</v>
      </c>
      <c r="I66" s="52" t="s">
        <v>25</v>
      </c>
      <c r="J66" s="53" t="s">
        <v>2</v>
      </c>
      <c r="K66" s="54" t="s">
        <v>24</v>
      </c>
      <c r="L66" s="55">
        <v>1</v>
      </c>
      <c r="M66" s="56">
        <v>2</v>
      </c>
      <c r="N66" s="57">
        <v>0</v>
      </c>
      <c r="O66" s="57">
        <v>240</v>
      </c>
      <c r="P66" s="84"/>
      <c r="Q66" s="84"/>
      <c r="R66" s="84"/>
      <c r="S66" s="85"/>
      <c r="T66" s="58">
        <v>2557.08</v>
      </c>
      <c r="U66" s="20"/>
      <c r="V66" s="59">
        <v>2557.08</v>
      </c>
      <c r="W66" s="60">
        <v>3088.08</v>
      </c>
      <c r="X66" s="60">
        <v>3088.08</v>
      </c>
      <c r="Y66" s="60">
        <v>2064</v>
      </c>
      <c r="Z66" s="60">
        <v>2064</v>
      </c>
      <c r="AA66" s="71"/>
      <c r="AB66" s="71"/>
      <c r="AC66" s="71"/>
      <c r="AD66" s="71"/>
      <c r="AE66" s="71"/>
      <c r="AF66" s="19"/>
    </row>
    <row r="67" spans="1:32" ht="31.5" customHeight="1">
      <c r="A67" s="86" t="s">
        <v>22</v>
      </c>
      <c r="B67" s="86"/>
      <c r="C67" s="86"/>
      <c r="D67" s="86"/>
      <c r="E67" s="86"/>
      <c r="F67" s="86"/>
      <c r="G67" s="87"/>
      <c r="H67" s="51" t="s">
        <v>9</v>
      </c>
      <c r="I67" s="52" t="s">
        <v>18</v>
      </c>
      <c r="J67" s="53" t="s">
        <v>13</v>
      </c>
      <c r="K67" s="54" t="s">
        <v>11</v>
      </c>
      <c r="L67" s="55">
        <v>0</v>
      </c>
      <c r="M67" s="56">
        <v>0</v>
      </c>
      <c r="N67" s="57">
        <v>-1</v>
      </c>
      <c r="O67" s="57" t="s">
        <v>0</v>
      </c>
      <c r="P67" s="84"/>
      <c r="Q67" s="84"/>
      <c r="R67" s="84"/>
      <c r="S67" s="85"/>
      <c r="T67" s="58">
        <f>T69+T68</f>
        <v>24300</v>
      </c>
      <c r="U67" s="20"/>
      <c r="V67" s="59">
        <v>0</v>
      </c>
      <c r="W67" s="60">
        <f>W69+W68</f>
        <v>0</v>
      </c>
      <c r="X67" s="60">
        <v>0</v>
      </c>
      <c r="Y67" s="60">
        <f>Y69+Y68</f>
        <v>0</v>
      </c>
      <c r="Z67" s="60">
        <v>0</v>
      </c>
      <c r="AA67" s="71"/>
      <c r="AB67" s="71"/>
      <c r="AC67" s="71"/>
      <c r="AD67" s="71"/>
      <c r="AE67" s="71"/>
      <c r="AF67" s="19"/>
    </row>
    <row r="68" spans="1:32" ht="42.75" customHeight="1">
      <c r="A68" s="86" t="s">
        <v>21</v>
      </c>
      <c r="B68" s="86"/>
      <c r="C68" s="86"/>
      <c r="D68" s="86"/>
      <c r="E68" s="86"/>
      <c r="F68" s="86"/>
      <c r="G68" s="87"/>
      <c r="H68" s="51" t="s">
        <v>9</v>
      </c>
      <c r="I68" s="52" t="s">
        <v>18</v>
      </c>
      <c r="J68" s="53" t="s">
        <v>2</v>
      </c>
      <c r="K68" s="54" t="s">
        <v>11</v>
      </c>
      <c r="L68" s="55">
        <v>0</v>
      </c>
      <c r="M68" s="56">
        <v>0</v>
      </c>
      <c r="N68" s="57">
        <v>-1</v>
      </c>
      <c r="O68" s="57" t="s">
        <v>0</v>
      </c>
      <c r="P68" s="84"/>
      <c r="Q68" s="84"/>
      <c r="R68" s="84"/>
      <c r="S68" s="85"/>
      <c r="T68" s="58">
        <v>0</v>
      </c>
      <c r="U68" s="20"/>
      <c r="V68" s="59">
        <v>0</v>
      </c>
      <c r="W68" s="60">
        <v>0</v>
      </c>
      <c r="X68" s="60">
        <v>0</v>
      </c>
      <c r="Y68" s="60">
        <v>0</v>
      </c>
      <c r="Z68" s="60">
        <v>0</v>
      </c>
      <c r="AA68" s="71"/>
      <c r="AB68" s="71"/>
      <c r="AC68" s="71"/>
      <c r="AD68" s="71"/>
      <c r="AE68" s="71"/>
      <c r="AF68" s="19"/>
    </row>
    <row r="69" spans="1:32" ht="74.25" customHeight="1">
      <c r="A69" s="86" t="s">
        <v>20</v>
      </c>
      <c r="B69" s="86"/>
      <c r="C69" s="86"/>
      <c r="D69" s="86"/>
      <c r="E69" s="86"/>
      <c r="F69" s="86"/>
      <c r="G69" s="87"/>
      <c r="H69" s="51" t="s">
        <v>9</v>
      </c>
      <c r="I69" s="52" t="s">
        <v>18</v>
      </c>
      <c r="J69" s="53" t="s">
        <v>17</v>
      </c>
      <c r="K69" s="54" t="s">
        <v>11</v>
      </c>
      <c r="L69" s="55">
        <v>0</v>
      </c>
      <c r="M69" s="56">
        <v>0</v>
      </c>
      <c r="N69" s="57">
        <v>-1</v>
      </c>
      <c r="O69" s="57" t="s">
        <v>0</v>
      </c>
      <c r="P69" s="84"/>
      <c r="Q69" s="84"/>
      <c r="R69" s="84"/>
      <c r="S69" s="85"/>
      <c r="T69" s="58">
        <f>T70</f>
        <v>24300</v>
      </c>
      <c r="U69" s="20"/>
      <c r="V69" s="59">
        <v>0</v>
      </c>
      <c r="W69" s="60">
        <f>W70</f>
        <v>0</v>
      </c>
      <c r="X69" s="60">
        <v>0</v>
      </c>
      <c r="Y69" s="60">
        <f>Y70</f>
        <v>0</v>
      </c>
      <c r="Z69" s="60">
        <v>0</v>
      </c>
      <c r="AA69" s="71"/>
      <c r="AB69" s="71"/>
      <c r="AC69" s="71"/>
      <c r="AD69" s="71"/>
      <c r="AE69" s="71"/>
      <c r="AF69" s="19"/>
    </row>
    <row r="70" spans="1:32" ht="82.5" customHeight="1">
      <c r="A70" s="86" t="s">
        <v>20</v>
      </c>
      <c r="B70" s="86"/>
      <c r="C70" s="86"/>
      <c r="D70" s="86"/>
      <c r="E70" s="86"/>
      <c r="F70" s="86"/>
      <c r="G70" s="87"/>
      <c r="H70" s="51" t="s">
        <v>9</v>
      </c>
      <c r="I70" s="52" t="s">
        <v>18</v>
      </c>
      <c r="J70" s="53" t="s">
        <v>17</v>
      </c>
      <c r="K70" s="54" t="s">
        <v>16</v>
      </c>
      <c r="L70" s="55">
        <v>0</v>
      </c>
      <c r="M70" s="56">
        <v>0</v>
      </c>
      <c r="N70" s="57">
        <v>-1</v>
      </c>
      <c r="O70" s="57" t="s">
        <v>0</v>
      </c>
      <c r="P70" s="84"/>
      <c r="Q70" s="84"/>
      <c r="R70" s="84"/>
      <c r="S70" s="85"/>
      <c r="T70" s="58">
        <f>T71</f>
        <v>24300</v>
      </c>
      <c r="U70" s="20"/>
      <c r="V70" s="59">
        <v>0</v>
      </c>
      <c r="W70" s="60">
        <f>W71</f>
        <v>0</v>
      </c>
      <c r="X70" s="60">
        <v>0</v>
      </c>
      <c r="Y70" s="60">
        <f>Y71</f>
        <v>0</v>
      </c>
      <c r="Z70" s="60">
        <v>0</v>
      </c>
      <c r="AA70" s="71"/>
      <c r="AB70" s="71"/>
      <c r="AC70" s="71"/>
      <c r="AD70" s="71"/>
      <c r="AE70" s="71"/>
      <c r="AF70" s="19"/>
    </row>
    <row r="71" spans="1:32" ht="20.25" customHeight="1">
      <c r="A71" s="86" t="s">
        <v>19</v>
      </c>
      <c r="B71" s="86"/>
      <c r="C71" s="86"/>
      <c r="D71" s="86"/>
      <c r="E71" s="86"/>
      <c r="F71" s="86"/>
      <c r="G71" s="87"/>
      <c r="H71" s="51" t="s">
        <v>9</v>
      </c>
      <c r="I71" s="52" t="s">
        <v>18</v>
      </c>
      <c r="J71" s="53" t="s">
        <v>17</v>
      </c>
      <c r="K71" s="54" t="s">
        <v>16</v>
      </c>
      <c r="L71" s="55">
        <v>5</v>
      </c>
      <c r="M71" s="56">
        <v>4</v>
      </c>
      <c r="N71" s="57">
        <v>0</v>
      </c>
      <c r="O71" s="57" t="s">
        <v>15</v>
      </c>
      <c r="P71" s="84"/>
      <c r="Q71" s="84"/>
      <c r="R71" s="84"/>
      <c r="S71" s="85"/>
      <c r="T71" s="58">
        <v>24300</v>
      </c>
      <c r="U71" s="20"/>
      <c r="V71" s="59">
        <v>0</v>
      </c>
      <c r="W71" s="58">
        <v>0</v>
      </c>
      <c r="X71" s="60">
        <v>0</v>
      </c>
      <c r="Y71" s="58">
        <v>0</v>
      </c>
      <c r="Z71" s="60">
        <v>0</v>
      </c>
      <c r="AA71" s="71"/>
      <c r="AB71" s="71"/>
      <c r="AC71" s="71"/>
      <c r="AD71" s="71"/>
      <c r="AE71" s="71"/>
      <c r="AF71" s="19"/>
    </row>
    <row r="72" spans="1:32" ht="32.25" customHeight="1">
      <c r="A72" s="86" t="s">
        <v>14</v>
      </c>
      <c r="B72" s="86"/>
      <c r="C72" s="86"/>
      <c r="D72" s="86"/>
      <c r="E72" s="86"/>
      <c r="F72" s="86"/>
      <c r="G72" s="87"/>
      <c r="H72" s="51" t="s">
        <v>9</v>
      </c>
      <c r="I72" s="52" t="s">
        <v>8</v>
      </c>
      <c r="J72" s="53" t="s">
        <v>13</v>
      </c>
      <c r="K72" s="54" t="s">
        <v>11</v>
      </c>
      <c r="L72" s="55">
        <v>0</v>
      </c>
      <c r="M72" s="56">
        <v>0</v>
      </c>
      <c r="N72" s="57">
        <v>-1</v>
      </c>
      <c r="O72" s="57" t="s">
        <v>0</v>
      </c>
      <c r="P72" s="84"/>
      <c r="Q72" s="84"/>
      <c r="R72" s="84"/>
      <c r="S72" s="85"/>
      <c r="T72" s="58">
        <f>T73</f>
        <v>35000</v>
      </c>
      <c r="U72" s="20"/>
      <c r="V72" s="59">
        <v>0</v>
      </c>
      <c r="W72" s="60">
        <f>W73</f>
        <v>35000</v>
      </c>
      <c r="X72" s="60">
        <v>0</v>
      </c>
      <c r="Y72" s="60">
        <f>Y73</f>
        <v>5000</v>
      </c>
      <c r="Z72" s="60">
        <v>0</v>
      </c>
      <c r="AA72" s="71"/>
      <c r="AB72" s="71"/>
      <c r="AC72" s="71"/>
      <c r="AD72" s="71"/>
      <c r="AE72" s="71"/>
      <c r="AF72" s="19"/>
    </row>
    <row r="73" spans="1:32" ht="21.75" customHeight="1">
      <c r="A73" s="86" t="s">
        <v>12</v>
      </c>
      <c r="B73" s="86"/>
      <c r="C73" s="86"/>
      <c r="D73" s="86"/>
      <c r="E73" s="86"/>
      <c r="F73" s="86"/>
      <c r="G73" s="87"/>
      <c r="H73" s="51" t="s">
        <v>9</v>
      </c>
      <c r="I73" s="52" t="s">
        <v>8</v>
      </c>
      <c r="J73" s="53" t="s">
        <v>2</v>
      </c>
      <c r="K73" s="54" t="s">
        <v>11</v>
      </c>
      <c r="L73" s="55">
        <v>0</v>
      </c>
      <c r="M73" s="56">
        <v>0</v>
      </c>
      <c r="N73" s="57">
        <v>-1</v>
      </c>
      <c r="O73" s="57" t="s">
        <v>0</v>
      </c>
      <c r="P73" s="84"/>
      <c r="Q73" s="84"/>
      <c r="R73" s="84"/>
      <c r="S73" s="85"/>
      <c r="T73" s="58">
        <f>T74</f>
        <v>35000</v>
      </c>
      <c r="U73" s="20"/>
      <c r="V73" s="59">
        <v>0</v>
      </c>
      <c r="W73" s="60">
        <f>W74</f>
        <v>35000</v>
      </c>
      <c r="X73" s="60">
        <v>0</v>
      </c>
      <c r="Y73" s="60">
        <f>Y74</f>
        <v>5000</v>
      </c>
      <c r="Z73" s="60">
        <v>0</v>
      </c>
      <c r="AA73" s="71"/>
      <c r="AB73" s="71"/>
      <c r="AC73" s="71"/>
      <c r="AD73" s="71"/>
      <c r="AE73" s="71"/>
      <c r="AF73" s="19"/>
    </row>
    <row r="74" spans="1:32" ht="63.75" customHeight="1">
      <c r="A74" s="86" t="s">
        <v>10</v>
      </c>
      <c r="B74" s="86"/>
      <c r="C74" s="86"/>
      <c r="D74" s="86"/>
      <c r="E74" s="86"/>
      <c r="F74" s="86"/>
      <c r="G74" s="87"/>
      <c r="H74" s="51" t="s">
        <v>9</v>
      </c>
      <c r="I74" s="52" t="s">
        <v>8</v>
      </c>
      <c r="J74" s="53" t="s">
        <v>2</v>
      </c>
      <c r="K74" s="54" t="s">
        <v>1</v>
      </c>
      <c r="L74" s="55">
        <v>0</v>
      </c>
      <c r="M74" s="56">
        <v>0</v>
      </c>
      <c r="N74" s="57">
        <v>-1</v>
      </c>
      <c r="O74" s="57" t="s">
        <v>0</v>
      </c>
      <c r="P74" s="84"/>
      <c r="Q74" s="84"/>
      <c r="R74" s="84"/>
      <c r="S74" s="85"/>
      <c r="T74" s="58">
        <f>T75</f>
        <v>35000</v>
      </c>
      <c r="U74" s="20"/>
      <c r="V74" s="59">
        <v>0</v>
      </c>
      <c r="W74" s="60">
        <f>W75</f>
        <v>35000</v>
      </c>
      <c r="X74" s="60">
        <v>0</v>
      </c>
      <c r="Y74" s="60">
        <f>Y75</f>
        <v>5000</v>
      </c>
      <c r="Z74" s="60">
        <v>0</v>
      </c>
      <c r="AA74" s="71"/>
      <c r="AB74" s="71"/>
      <c r="AC74" s="71"/>
      <c r="AD74" s="71"/>
      <c r="AE74" s="71"/>
      <c r="AF74" s="19"/>
    </row>
    <row r="75" spans="1:32" ht="52.5" customHeight="1" thickBot="1">
      <c r="A75" s="86" t="s">
        <v>7</v>
      </c>
      <c r="B75" s="86"/>
      <c r="C75" s="86"/>
      <c r="D75" s="86"/>
      <c r="E75" s="86"/>
      <c r="F75" s="86"/>
      <c r="G75" s="87"/>
      <c r="H75" s="51" t="s">
        <v>9</v>
      </c>
      <c r="I75" s="52" t="s">
        <v>8</v>
      </c>
      <c r="J75" s="53" t="s">
        <v>2</v>
      </c>
      <c r="K75" s="54" t="s">
        <v>1</v>
      </c>
      <c r="L75" s="55">
        <v>2</v>
      </c>
      <c r="M75" s="56">
        <v>4</v>
      </c>
      <c r="N75" s="57">
        <v>0</v>
      </c>
      <c r="O75" s="57" t="s">
        <v>6</v>
      </c>
      <c r="P75" s="84"/>
      <c r="Q75" s="84"/>
      <c r="R75" s="84"/>
      <c r="S75" s="85"/>
      <c r="T75" s="58">
        <v>35000</v>
      </c>
      <c r="U75" s="20"/>
      <c r="V75" s="59">
        <v>0</v>
      </c>
      <c r="W75" s="60">
        <v>35000</v>
      </c>
      <c r="X75" s="60">
        <v>0</v>
      </c>
      <c r="Y75" s="60">
        <v>5000</v>
      </c>
      <c r="Z75" s="60">
        <v>0</v>
      </c>
      <c r="AA75" s="71"/>
      <c r="AB75" s="71"/>
      <c r="AC75" s="71"/>
      <c r="AD75" s="71"/>
      <c r="AE75" s="71"/>
      <c r="AF75" s="19"/>
    </row>
    <row r="76" spans="1:32" ht="24" customHeight="1" thickBot="1">
      <c r="A76" s="21"/>
      <c r="B76" s="21"/>
      <c r="C76" s="21"/>
      <c r="D76" s="21"/>
      <c r="E76" s="21"/>
      <c r="F76" s="21"/>
      <c r="G76" s="22" t="s">
        <v>5</v>
      </c>
      <c r="H76" s="23" t="s">
        <v>4</v>
      </c>
      <c r="I76" s="21" t="s">
        <v>3</v>
      </c>
      <c r="J76" s="21" t="s">
        <v>2</v>
      </c>
      <c r="K76" s="21" t="s">
        <v>1</v>
      </c>
      <c r="L76" s="24">
        <v>2</v>
      </c>
      <c r="M76" s="24">
        <v>4</v>
      </c>
      <c r="N76" s="24">
        <v>4</v>
      </c>
      <c r="O76" s="21"/>
      <c r="P76" s="25"/>
      <c r="Q76" s="64">
        <v>0</v>
      </c>
      <c r="R76" s="65"/>
      <c r="S76" s="65"/>
      <c r="T76" s="26">
        <f>T15</f>
        <v>8425071.629999999</v>
      </c>
      <c r="U76" s="27"/>
      <c r="V76" s="28">
        <f>V64</f>
        <v>180391</v>
      </c>
      <c r="W76" s="29">
        <f>W15</f>
        <v>8473487.0500000007</v>
      </c>
      <c r="X76" s="30">
        <f>X64</f>
        <v>182324</v>
      </c>
      <c r="Y76" s="29">
        <v>8485515.0500000007</v>
      </c>
      <c r="Z76" s="31">
        <f>Z66</f>
        <v>2064</v>
      </c>
      <c r="AA76" s="66"/>
      <c r="AB76" s="67"/>
      <c r="AC76" s="5"/>
      <c r="AD76" s="5"/>
      <c r="AE76" s="5"/>
      <c r="AF76" s="5"/>
    </row>
    <row r="77" spans="1:32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5"/>
      <c r="AD77" s="5"/>
      <c r="AE77" s="5"/>
      <c r="AF77" s="5"/>
    </row>
    <row r="78" spans="1:32" ht="25.5" customHeight="1">
      <c r="A78" s="5"/>
      <c r="B78" s="5"/>
      <c r="C78" s="5"/>
      <c r="D78" s="5"/>
      <c r="E78" s="5"/>
      <c r="F78" s="5"/>
      <c r="G78" s="4"/>
      <c r="H78" s="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5"/>
      <c r="Z78" s="5"/>
      <c r="AA78" s="5"/>
      <c r="AB78" s="4"/>
      <c r="AC78" s="4"/>
      <c r="AD78" s="4"/>
      <c r="AE78" s="4"/>
      <c r="AF78" s="4"/>
    </row>
    <row r="79" spans="1:32" ht="12.75" customHeight="1">
      <c r="A79" s="32"/>
      <c r="B79" s="32"/>
      <c r="C79" s="32"/>
      <c r="D79" s="32"/>
      <c r="E79" s="5"/>
      <c r="F79" s="5"/>
      <c r="G79" s="5"/>
      <c r="H79" s="5"/>
      <c r="I79" s="5"/>
      <c r="J79" s="5"/>
      <c r="K79" s="4"/>
      <c r="L79" s="5"/>
      <c r="M79" s="5"/>
      <c r="N79" s="5"/>
      <c r="O79" s="5"/>
      <c r="P79" s="5"/>
      <c r="Q79" s="5"/>
      <c r="R79" s="5"/>
      <c r="S79" s="5"/>
      <c r="T79" s="5"/>
      <c r="U79" s="5" t="s">
        <v>0</v>
      </c>
      <c r="V79" s="5"/>
      <c r="W79" s="5"/>
      <c r="X79" s="5"/>
      <c r="Y79" s="5"/>
      <c r="Z79" s="5"/>
      <c r="AA79" s="5"/>
      <c r="AB79" s="4"/>
      <c r="AC79" s="4"/>
      <c r="AD79" s="4"/>
      <c r="AE79" s="4"/>
      <c r="AF79" s="4"/>
    </row>
    <row r="80" spans="1:32" ht="12.75" customHeight="1">
      <c r="A80" s="32"/>
      <c r="B80" s="32"/>
      <c r="C80" s="32"/>
      <c r="D80" s="32"/>
      <c r="E80" s="5"/>
      <c r="F80" s="5"/>
      <c r="G80" s="5"/>
      <c r="H80" s="5"/>
      <c r="I80" s="5"/>
      <c r="J80" s="5"/>
      <c r="K80" s="4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4"/>
      <c r="AC80" s="4"/>
      <c r="AD80" s="4"/>
      <c r="AE80" s="4"/>
      <c r="AF80" s="4"/>
    </row>
    <row r="81" spans="1:32" ht="1.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4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4"/>
      <c r="AC81" s="4"/>
      <c r="AD81" s="4"/>
      <c r="AE81" s="4"/>
      <c r="AF81" s="4"/>
    </row>
    <row r="82" spans="1:32" ht="12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4"/>
      <c r="L82" s="5"/>
      <c r="M82" s="5"/>
      <c r="N82" s="5"/>
      <c r="O82" s="5"/>
      <c r="P82" s="5"/>
      <c r="Q82" s="5"/>
      <c r="R82" s="5"/>
      <c r="S82" s="5"/>
      <c r="T82" s="5"/>
      <c r="U82" s="5" t="s">
        <v>0</v>
      </c>
      <c r="V82" s="5"/>
      <c r="W82" s="5"/>
      <c r="X82" s="5"/>
      <c r="Y82" s="5"/>
      <c r="Z82" s="5"/>
      <c r="AA82" s="5"/>
      <c r="AB82" s="4"/>
      <c r="AC82" s="4"/>
      <c r="AD82" s="4"/>
      <c r="AE82" s="4"/>
      <c r="AF82" s="4"/>
    </row>
    <row r="83" spans="1:32" ht="12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4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4"/>
      <c r="AC83" s="4"/>
      <c r="AD83" s="4"/>
      <c r="AE83" s="4"/>
      <c r="AF83" s="4"/>
    </row>
    <row r="84" spans="1:32" ht="1.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4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4"/>
      <c r="AC84" s="4"/>
      <c r="AD84" s="4"/>
      <c r="AE84" s="4"/>
      <c r="AF84" s="4"/>
    </row>
    <row r="85" spans="1:32" ht="12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4"/>
      <c r="L85" s="5"/>
      <c r="M85" s="5"/>
      <c r="N85" s="5"/>
      <c r="O85" s="5"/>
      <c r="P85" s="5"/>
      <c r="Q85" s="5"/>
      <c r="R85" s="5"/>
      <c r="S85" s="5"/>
      <c r="T85" s="5"/>
      <c r="U85" s="5" t="s">
        <v>0</v>
      </c>
      <c r="V85" s="5"/>
      <c r="W85" s="5"/>
      <c r="X85" s="5"/>
      <c r="Y85" s="5"/>
      <c r="Z85" s="5"/>
      <c r="AA85" s="5"/>
      <c r="AB85" s="4"/>
      <c r="AC85" s="4"/>
      <c r="AD85" s="4"/>
      <c r="AE85" s="4"/>
      <c r="AF85" s="4"/>
    </row>
    <row r="86" spans="1:32" ht="12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4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4"/>
      <c r="AC86" s="4"/>
      <c r="AD86" s="4"/>
      <c r="AE86" s="4"/>
      <c r="AF86" s="4"/>
    </row>
    <row r="87" spans="1:32" ht="2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4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4"/>
      <c r="AC87" s="4"/>
      <c r="AD87" s="4"/>
      <c r="AE87" s="4"/>
      <c r="AF87" s="4"/>
    </row>
    <row r="88" spans="1:32" ht="12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4"/>
      <c r="L88" s="5"/>
      <c r="M88" s="5"/>
      <c r="N88" s="5"/>
      <c r="O88" s="5"/>
      <c r="P88" s="5"/>
      <c r="Q88" s="5"/>
      <c r="R88" s="5"/>
      <c r="S88" s="5"/>
      <c r="T88" s="5"/>
      <c r="U88" s="5" t="s">
        <v>0</v>
      </c>
      <c r="V88" s="5"/>
      <c r="W88" s="5"/>
      <c r="X88" s="5"/>
      <c r="Y88" s="5"/>
      <c r="Z88" s="5"/>
      <c r="AA88" s="5"/>
      <c r="AB88" s="4"/>
      <c r="AC88" s="4"/>
      <c r="AD88" s="4"/>
      <c r="AE88" s="4"/>
      <c r="AF88" s="4"/>
    </row>
    <row r="89" spans="1:32" ht="2.25" customHeight="1">
      <c r="A89" s="5"/>
      <c r="B89" s="5"/>
      <c r="C89" s="5"/>
      <c r="D89" s="5"/>
      <c r="E89" s="5"/>
      <c r="F89" s="5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5"/>
      <c r="Z89" s="5"/>
      <c r="AA89" s="5"/>
      <c r="AB89" s="4"/>
      <c r="AC89" s="4"/>
      <c r="AD89" s="4"/>
      <c r="AE89" s="4"/>
      <c r="AF89" s="4"/>
    </row>
    <row r="90" spans="1:32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5"/>
      <c r="AA90" s="4"/>
      <c r="AB90" s="4"/>
      <c r="AC90" s="4"/>
      <c r="AD90" s="4"/>
      <c r="AE90" s="4"/>
      <c r="AF90" s="4"/>
    </row>
  </sheetData>
  <mergeCells count="201">
    <mergeCell ref="P31:S31"/>
    <mergeCell ref="AA31:AE31"/>
    <mergeCell ref="P38:S38"/>
    <mergeCell ref="AA38:AE38"/>
    <mergeCell ref="X7:Z7"/>
    <mergeCell ref="A75:G75"/>
    <mergeCell ref="P75:S75"/>
    <mergeCell ref="AA75:AE75"/>
    <mergeCell ref="A63:G63"/>
    <mergeCell ref="P63:S63"/>
    <mergeCell ref="AA63:AE63"/>
    <mergeCell ref="A53:G53"/>
    <mergeCell ref="A36:G36"/>
    <mergeCell ref="P36:S36"/>
    <mergeCell ref="A41:G41"/>
    <mergeCell ref="P41:S41"/>
    <mergeCell ref="A35:G35"/>
    <mergeCell ref="A55:G55"/>
    <mergeCell ref="P55:S55"/>
    <mergeCell ref="A52:G52"/>
    <mergeCell ref="A54:G54"/>
    <mergeCell ref="P33:S33"/>
    <mergeCell ref="AA33:AE33"/>
    <mergeCell ref="A29:G29"/>
    <mergeCell ref="P29:S29"/>
    <mergeCell ref="A31:G31"/>
    <mergeCell ref="P42:S42"/>
    <mergeCell ref="AA42:AE42"/>
    <mergeCell ref="A40:G40"/>
    <mergeCell ref="P40:S40"/>
    <mergeCell ref="AA29:AE29"/>
    <mergeCell ref="A33:G33"/>
    <mergeCell ref="AA40:AE40"/>
    <mergeCell ref="P35:S35"/>
    <mergeCell ref="AA41:AE41"/>
    <mergeCell ref="P30:S30"/>
    <mergeCell ref="AA30:AE30"/>
    <mergeCell ref="AA35:AE35"/>
    <mergeCell ref="A38:G38"/>
    <mergeCell ref="AA34:AE34"/>
    <mergeCell ref="AA36:AE36"/>
    <mergeCell ref="A34:G34"/>
    <mergeCell ref="A32:G32"/>
    <mergeCell ref="P32:S32"/>
    <mergeCell ref="AA32:AE32"/>
    <mergeCell ref="A30:G30"/>
    <mergeCell ref="P34:S34"/>
    <mergeCell ref="A37:G37"/>
    <mergeCell ref="P37:S37"/>
    <mergeCell ref="AA37:AE37"/>
    <mergeCell ref="AA55:AE55"/>
    <mergeCell ref="A51:G51"/>
    <mergeCell ref="P51:S51"/>
    <mergeCell ref="A43:G43"/>
    <mergeCell ref="P43:S43"/>
    <mergeCell ref="AA43:AE43"/>
    <mergeCell ref="A45:G45"/>
    <mergeCell ref="P45:S45"/>
    <mergeCell ref="AA45:AE45"/>
    <mergeCell ref="A44:G44"/>
    <mergeCell ref="P44:S44"/>
    <mergeCell ref="P46:S46"/>
    <mergeCell ref="AA46:AE46"/>
    <mergeCell ref="A74:G74"/>
    <mergeCell ref="P74:S74"/>
    <mergeCell ref="AA74:AE74"/>
    <mergeCell ref="A71:G71"/>
    <mergeCell ref="P71:S71"/>
    <mergeCell ref="A64:G64"/>
    <mergeCell ref="P64:S64"/>
    <mergeCell ref="AA64:AE64"/>
    <mergeCell ref="A70:G70"/>
    <mergeCell ref="P70:S70"/>
    <mergeCell ref="AA70:AE70"/>
    <mergeCell ref="A66:G66"/>
    <mergeCell ref="P66:S66"/>
    <mergeCell ref="AA66:AE66"/>
    <mergeCell ref="A65:G65"/>
    <mergeCell ref="A73:G73"/>
    <mergeCell ref="P73:S73"/>
    <mergeCell ref="AA73:AE73"/>
    <mergeCell ref="A72:G72"/>
    <mergeCell ref="P72:S72"/>
    <mergeCell ref="AA72:AE72"/>
    <mergeCell ref="A69:G69"/>
    <mergeCell ref="P69:S69"/>
    <mergeCell ref="AA69:AE69"/>
    <mergeCell ref="A47:G47"/>
    <mergeCell ref="P53:S53"/>
    <mergeCell ref="AA53:AE53"/>
    <mergeCell ref="P49:S49"/>
    <mergeCell ref="AA49:AE49"/>
    <mergeCell ref="A50:G50"/>
    <mergeCell ref="P23:S23"/>
    <mergeCell ref="AA23:AE23"/>
    <mergeCell ref="A24:G24"/>
    <mergeCell ref="P24:S24"/>
    <mergeCell ref="AA24:AE24"/>
    <mergeCell ref="A26:G26"/>
    <mergeCell ref="P26:S26"/>
    <mergeCell ref="A28:G28"/>
    <mergeCell ref="A27:G27"/>
    <mergeCell ref="AA27:AE27"/>
    <mergeCell ref="A23:G23"/>
    <mergeCell ref="A25:G25"/>
    <mergeCell ref="P25:S25"/>
    <mergeCell ref="AA25:AE25"/>
    <mergeCell ref="P27:S27"/>
    <mergeCell ref="AA28:AE28"/>
    <mergeCell ref="P28:S28"/>
    <mergeCell ref="A42:G42"/>
    <mergeCell ref="AA44:AE44"/>
    <mergeCell ref="A39:G39"/>
    <mergeCell ref="P39:S39"/>
    <mergeCell ref="AA39:AE39"/>
    <mergeCell ref="A46:G46"/>
    <mergeCell ref="P47:S47"/>
    <mergeCell ref="AA47:AE47"/>
    <mergeCell ref="A68:G68"/>
    <mergeCell ref="P68:S68"/>
    <mergeCell ref="AA68:AE68"/>
    <mergeCell ref="A67:G67"/>
    <mergeCell ref="P67:S67"/>
    <mergeCell ref="AA67:AE67"/>
    <mergeCell ref="A57:G57"/>
    <mergeCell ref="P57:S57"/>
    <mergeCell ref="AA57:AE57"/>
    <mergeCell ref="P50:S50"/>
    <mergeCell ref="AA50:AE50"/>
    <mergeCell ref="AA51:AE51"/>
    <mergeCell ref="A49:G49"/>
    <mergeCell ref="A48:G48"/>
    <mergeCell ref="P48:S48"/>
    <mergeCell ref="AA58:AE58"/>
    <mergeCell ref="AA48:AE48"/>
    <mergeCell ref="AA71:AE71"/>
    <mergeCell ref="AA61:AE61"/>
    <mergeCell ref="A56:G56"/>
    <mergeCell ref="P56:S56"/>
    <mergeCell ref="AA56:AE56"/>
    <mergeCell ref="A60:G60"/>
    <mergeCell ref="P60:S60"/>
    <mergeCell ref="AA60:AE60"/>
    <mergeCell ref="A62:G62"/>
    <mergeCell ref="P62:S62"/>
    <mergeCell ref="AA62:AE62"/>
    <mergeCell ref="A61:G61"/>
    <mergeCell ref="P61:S61"/>
    <mergeCell ref="A59:G59"/>
    <mergeCell ref="P59:S59"/>
    <mergeCell ref="AA59:AE59"/>
    <mergeCell ref="A58:G58"/>
    <mergeCell ref="P58:S58"/>
    <mergeCell ref="W11:X11"/>
    <mergeCell ref="W12:W13"/>
    <mergeCell ref="A17:G17"/>
    <mergeCell ref="P17:S17"/>
    <mergeCell ref="AA17:AE17"/>
    <mergeCell ref="P22:S22"/>
    <mergeCell ref="A10:G13"/>
    <mergeCell ref="A14:G14"/>
    <mergeCell ref="A19:G19"/>
    <mergeCell ref="P19:S19"/>
    <mergeCell ref="AA19:AE19"/>
    <mergeCell ref="A21:G21"/>
    <mergeCell ref="P21:S21"/>
    <mergeCell ref="AA21:AE21"/>
    <mergeCell ref="AA16:AE16"/>
    <mergeCell ref="A16:G16"/>
    <mergeCell ref="A18:G18"/>
    <mergeCell ref="P18:S18"/>
    <mergeCell ref="AA18:AE18"/>
    <mergeCell ref="A20:G20"/>
    <mergeCell ref="P20:S20"/>
    <mergeCell ref="AA20:AE20"/>
    <mergeCell ref="A22:G22"/>
    <mergeCell ref="AA22:AE22"/>
    <mergeCell ref="X3:Z3"/>
    <mergeCell ref="A8:Z8"/>
    <mergeCell ref="AA26:AE26"/>
    <mergeCell ref="T10:Z10"/>
    <mergeCell ref="M12:M13"/>
    <mergeCell ref="O12:O13"/>
    <mergeCell ref="L12:L13"/>
    <mergeCell ref="AA10:AB10"/>
    <mergeCell ref="AA12:AA13"/>
    <mergeCell ref="AB12:AB13"/>
    <mergeCell ref="T11:V11"/>
    <mergeCell ref="T12:T13"/>
    <mergeCell ref="H12:K13"/>
    <mergeCell ref="N12:N13"/>
    <mergeCell ref="H10:O11"/>
    <mergeCell ref="A15:G15"/>
    <mergeCell ref="P15:S15"/>
    <mergeCell ref="AA15:AE15"/>
    <mergeCell ref="X12:X13"/>
    <mergeCell ref="Y11:Z11"/>
    <mergeCell ref="Y12:Y13"/>
    <mergeCell ref="Z12:Z13"/>
    <mergeCell ref="P16:S16"/>
    <mergeCell ref="V12:V13"/>
  </mergeCells>
  <pageMargins left="0.23622048182750299" right="0.23622048182750299" top="0.39370078740157499" bottom="0.39370078740157499" header="0.23622048182750299" footer="0.23622048182750299"/>
  <pageSetup paperSize="9" scale="62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root</cp:lastModifiedBy>
  <cp:lastPrinted>2020-12-14T09:38:49Z</cp:lastPrinted>
  <dcterms:created xsi:type="dcterms:W3CDTF">2019-02-01T05:27:49Z</dcterms:created>
  <dcterms:modified xsi:type="dcterms:W3CDTF">2021-01-10T12:35:49Z</dcterms:modified>
</cp:coreProperties>
</file>